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840" windowHeight="11985"/>
  </bookViews>
  <sheets>
    <sheet name="List1" sheetId="1" r:id="rId1"/>
  </sheets>
  <definedNames>
    <definedName name="_xlnm._FilterDatabase" localSheetId="0" hidden="1">List1!$A$5:$W$177</definedName>
    <definedName name="_xlnm.Print_Area" localSheetId="0">List1!$A$1:$W$183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61" i="1"/>
  <c r="W151"/>
  <c r="W43"/>
  <c r="W15"/>
  <c r="W13"/>
  <c r="W40"/>
  <c r="W38"/>
  <c r="W25"/>
  <c r="W177"/>
  <c r="W175"/>
  <c r="W174"/>
  <c r="W173"/>
  <c r="W172"/>
  <c r="W171"/>
  <c r="W170"/>
  <c r="W169"/>
  <c r="W168"/>
  <c r="W167"/>
  <c r="W166"/>
  <c r="W165"/>
  <c r="W164"/>
  <c r="W163"/>
  <c r="W162"/>
  <c r="W160"/>
  <c r="W159"/>
  <c r="W158"/>
  <c r="W157"/>
  <c r="W156"/>
  <c r="W155"/>
  <c r="W154"/>
  <c r="W153"/>
  <c r="W152"/>
  <c r="W150"/>
  <c r="W149"/>
  <c r="W148"/>
  <c r="W147"/>
  <c r="W146"/>
  <c r="W145"/>
  <c r="W144"/>
  <c r="W143"/>
  <c r="W142"/>
  <c r="W141"/>
  <c r="W140"/>
  <c r="W139"/>
  <c r="W138"/>
  <c r="W137"/>
  <c r="W136"/>
  <c r="W135"/>
  <c r="W134"/>
  <c r="W133"/>
  <c r="W132"/>
  <c r="W131"/>
  <c r="W130"/>
  <c r="W129"/>
  <c r="W128"/>
  <c r="W127"/>
  <c r="W126"/>
  <c r="W125"/>
  <c r="W124"/>
  <c r="W123"/>
  <c r="W122"/>
  <c r="W121"/>
  <c r="W120"/>
  <c r="W119"/>
  <c r="W118"/>
  <c r="W117"/>
  <c r="W116"/>
  <c r="W115"/>
  <c r="W114"/>
  <c r="W113"/>
  <c r="W112"/>
  <c r="W111"/>
  <c r="W110"/>
  <c r="W109"/>
  <c r="W108"/>
  <c r="W107"/>
  <c r="W106"/>
  <c r="W105"/>
  <c r="W104"/>
  <c r="W103"/>
  <c r="W102"/>
  <c r="W101"/>
  <c r="W100"/>
  <c r="W99"/>
  <c r="W98"/>
  <c r="W97"/>
  <c r="W96"/>
  <c r="W95"/>
  <c r="W94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69"/>
  <c r="W68"/>
  <c r="W67"/>
  <c r="W66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2"/>
  <c r="W16"/>
  <c r="W14"/>
  <c r="W12"/>
  <c r="W11"/>
  <c r="W10"/>
  <c r="W9"/>
  <c r="W8"/>
  <c r="W7"/>
  <c r="W39"/>
  <c r="W37"/>
  <c r="W36"/>
  <c r="W35"/>
  <c r="W34"/>
  <c r="W33"/>
  <c r="W32"/>
  <c r="W31"/>
  <c r="W30"/>
  <c r="W29"/>
  <c r="W28"/>
  <c r="W27"/>
  <c r="W26"/>
  <c r="W24"/>
  <c r="W23"/>
  <c r="W22"/>
  <c r="W21"/>
  <c r="W20"/>
  <c r="W19"/>
  <c r="W18"/>
  <c r="W17" l="1"/>
</calcChain>
</file>

<file path=xl/sharedStrings.xml><?xml version="1.0" encoding="utf-8"?>
<sst xmlns="http://schemas.openxmlformats.org/spreadsheetml/2006/main" count="1822" uniqueCount="217">
  <si>
    <t>Ráfek</t>
  </si>
  <si>
    <t>Profil</t>
  </si>
  <si>
    <t>Rozměr</t>
  </si>
  <si>
    <t>Dezén</t>
  </si>
  <si>
    <t>LI</t>
  </si>
  <si>
    <t>Provoz</t>
  </si>
  <si>
    <t>Pozice</t>
  </si>
  <si>
    <t>Poznámka</t>
  </si>
  <si>
    <t>Valivý odpor</t>
  </si>
  <si>
    <t>Přilnavost na mokru</t>
  </si>
  <si>
    <t>Hlučnost (počet vln)</t>
  </si>
  <si>
    <t>Hlučnost (dB)</t>
  </si>
  <si>
    <t xml:space="preserve">Ceníková cena bez DPH  </t>
  </si>
  <si>
    <t>Pneumatiky 17,5"</t>
  </si>
  <si>
    <t>205/75R17.5</t>
  </si>
  <si>
    <t>AH11</t>
  </si>
  <si>
    <t>124/122</t>
  </si>
  <si>
    <t>M</t>
  </si>
  <si>
    <t>Regionální</t>
  </si>
  <si>
    <t>D</t>
  </si>
  <si>
    <t>C</t>
  </si>
  <si>
    <t>DH05</t>
  </si>
  <si>
    <t>Hnaná</t>
  </si>
  <si>
    <t>E</t>
  </si>
  <si>
    <t>215/75R17.5</t>
  </si>
  <si>
    <t>126/124</t>
  </si>
  <si>
    <t>135/133</t>
  </si>
  <si>
    <t>J</t>
  </si>
  <si>
    <t>Vlečená</t>
  </si>
  <si>
    <t>225/75R17.5</t>
  </si>
  <si>
    <t>129/127</t>
  </si>
  <si>
    <t>B</t>
  </si>
  <si>
    <t>235/75R17.5</t>
  </si>
  <si>
    <t>132/130</t>
  </si>
  <si>
    <t>143/141</t>
  </si>
  <si>
    <t>245/70R17.5</t>
  </si>
  <si>
    <t>AH22+</t>
  </si>
  <si>
    <t>136/134</t>
  </si>
  <si>
    <t>8.5R17.5</t>
  </si>
  <si>
    <t>121/120</t>
  </si>
  <si>
    <t>L</t>
  </si>
  <si>
    <t>8R17.5</t>
  </si>
  <si>
    <t>117/116</t>
  </si>
  <si>
    <t>9.5R17.5</t>
  </si>
  <si>
    <t>131/129</t>
  </si>
  <si>
    <t>Pneumatiky 19,5"</t>
  </si>
  <si>
    <t>245/70R19.5</t>
  </si>
  <si>
    <t>141/140</t>
  </si>
  <si>
    <t>265/70R19.5</t>
  </si>
  <si>
    <t>140/138</t>
  </si>
  <si>
    <t>285/70R19.5</t>
  </si>
  <si>
    <t>145/143</t>
  </si>
  <si>
    <t>150/148</t>
  </si>
  <si>
    <t>305/70R19.5</t>
  </si>
  <si>
    <t>148/145</t>
  </si>
  <si>
    <t>445/45R19.5</t>
  </si>
  <si>
    <t>TL10</t>
  </si>
  <si>
    <t>Dálkový</t>
  </si>
  <si>
    <t>Pneumatiky 20"</t>
  </si>
  <si>
    <t xml:space="preserve">1100R20 </t>
  </si>
  <si>
    <t>150/146</t>
  </si>
  <si>
    <t xml:space="preserve">1200R20 </t>
  </si>
  <si>
    <t>AM06</t>
  </si>
  <si>
    <t>154/150</t>
  </si>
  <si>
    <t>K</t>
  </si>
  <si>
    <t>DM03</t>
  </si>
  <si>
    <t>DM04</t>
  </si>
  <si>
    <t>G</t>
  </si>
  <si>
    <t>Pneumatiky 22,5"</t>
  </si>
  <si>
    <t>10R22.5</t>
  </si>
  <si>
    <t>141/139</t>
  </si>
  <si>
    <t>144/142</t>
  </si>
  <si>
    <t>11R22.5</t>
  </si>
  <si>
    <t>AH22</t>
  </si>
  <si>
    <t>AU03</t>
  </si>
  <si>
    <t>Městský</t>
  </si>
  <si>
    <t>12R22.5</t>
  </si>
  <si>
    <t>152/148</t>
  </si>
  <si>
    <t>Zimní</t>
  </si>
  <si>
    <t>13R22.5</t>
  </si>
  <si>
    <t>156/150</t>
  </si>
  <si>
    <t>DM09</t>
  </si>
  <si>
    <t>255/70R22.5</t>
  </si>
  <si>
    <t>140/137</t>
  </si>
  <si>
    <t>275/70R22.5</t>
  </si>
  <si>
    <t>AL10</t>
  </si>
  <si>
    <t>DL10</t>
  </si>
  <si>
    <t>275/80R22.5</t>
  </si>
  <si>
    <t>150/147</t>
  </si>
  <si>
    <t>295/80R22.5</t>
  </si>
  <si>
    <t xml:space="preserve">295/80R22.5 </t>
  </si>
  <si>
    <t>DW06</t>
  </si>
  <si>
    <t>305/70R22.5</t>
  </si>
  <si>
    <t>AL10+</t>
  </si>
  <si>
    <t>154/148</t>
  </si>
  <si>
    <t>315/70R22.5</t>
  </si>
  <si>
    <t>AH31</t>
  </si>
  <si>
    <t>DH31</t>
  </si>
  <si>
    <t>DL10+</t>
  </si>
  <si>
    <t xml:space="preserve">315/70R22.5 </t>
  </si>
  <si>
    <t>315/80R22.5</t>
  </si>
  <si>
    <t>385/55R22.5</t>
  </si>
  <si>
    <t>TH22</t>
  </si>
  <si>
    <t>385/65R22.5</t>
  </si>
  <si>
    <t>AH15</t>
  </si>
  <si>
    <t>AL15</t>
  </si>
  <si>
    <t>AM15</t>
  </si>
  <si>
    <t>425/65R22.5</t>
  </si>
  <si>
    <t>445/65R22.5</t>
  </si>
  <si>
    <t>Pneumatiky 24"</t>
  </si>
  <si>
    <t>156/153</t>
  </si>
  <si>
    <t>M+S</t>
  </si>
  <si>
    <t>TL10+</t>
  </si>
  <si>
    <t>295/60R22.5</t>
  </si>
  <si>
    <t>315/60R22.5</t>
  </si>
  <si>
    <t>12.00R24</t>
  </si>
  <si>
    <t>SS</t>
  </si>
  <si>
    <t>AW02</t>
  </si>
  <si>
    <t>435/50R19.5</t>
  </si>
  <si>
    <t xml:space="preserve">1000R20 </t>
  </si>
  <si>
    <t>147/143</t>
  </si>
  <si>
    <t>AU03+</t>
  </si>
  <si>
    <t>150/145</t>
  </si>
  <si>
    <t>149/146</t>
  </si>
  <si>
    <t>TL02</t>
  </si>
  <si>
    <t>TL20</t>
  </si>
  <si>
    <t>A</t>
  </si>
  <si>
    <t>Match kód KO</t>
  </si>
  <si>
    <t>Match kód CH</t>
  </si>
  <si>
    <t>154/149</t>
  </si>
  <si>
    <t>DW07</t>
  </si>
  <si>
    <t>AM09</t>
  </si>
  <si>
    <t>455/40R22.5</t>
  </si>
  <si>
    <t>Šířka</t>
  </si>
  <si>
    <t>Ceník nákladních pneumatik HANKOOK</t>
  </si>
  <si>
    <t>Prodejní cena bez DPH</t>
  </si>
  <si>
    <t>AH35</t>
  </si>
  <si>
    <t>143/141 (146/146)</t>
  </si>
  <si>
    <t>J (F)</t>
  </si>
  <si>
    <t>137/135</t>
  </si>
  <si>
    <t>146/144</t>
  </si>
  <si>
    <t>TM15</t>
  </si>
  <si>
    <t>3PMSF</t>
  </si>
  <si>
    <t>EAN KOREA</t>
  </si>
  <si>
    <t>EAN CHINA</t>
  </si>
  <si>
    <t>DH35</t>
  </si>
  <si>
    <t>355/50R22.5</t>
  </si>
  <si>
    <t>AM15+</t>
  </si>
  <si>
    <t>"3PMSF"</t>
  </si>
  <si>
    <t>Vodící / Všechny</t>
  </si>
  <si>
    <t>SMaRT WORK AM15</t>
  </si>
  <si>
    <t>Smíšený (On/Off)</t>
  </si>
  <si>
    <t>SMaRT WORK AM09</t>
  </si>
  <si>
    <t>Terénní</t>
  </si>
  <si>
    <t>X</t>
  </si>
  <si>
    <t>SMaRT CONTROL DW07</t>
  </si>
  <si>
    <t>SMaRT WORK DM09</t>
  </si>
  <si>
    <t>SMaRT CONTROL AW02</t>
  </si>
  <si>
    <t>e-cube Blue TL20</t>
  </si>
  <si>
    <t>SMaRT WORK AM15+</t>
  </si>
  <si>
    <t>SMaRT WORK TM15</t>
  </si>
  <si>
    <t/>
  </si>
  <si>
    <t>SMaRT FLeX AH35</t>
  </si>
  <si>
    <t>nová - nástupce po AH11</t>
  </si>
  <si>
    <t>SMaRT FLeX DH35</t>
  </si>
  <si>
    <t>nová - nástupce po DH05</t>
  </si>
  <si>
    <t>nástupce po TH10</t>
  </si>
  <si>
    <t>TL10+ e-cube MAX</t>
  </si>
  <si>
    <t>nová</t>
  </si>
  <si>
    <t>nová - nástupce po AH22+</t>
  </si>
  <si>
    <t>nástupce po TH10, extra LI</t>
  </si>
  <si>
    <t>nová, extra LI</t>
  </si>
  <si>
    <t>extra LI</t>
  </si>
  <si>
    <t>do vyprodání zásob</t>
  </si>
  <si>
    <t>nová - nástupce po AH11, extra LI</t>
  </si>
  <si>
    <t>nová - nástupce po DH05, extra LI</t>
  </si>
  <si>
    <t>TL10 e-cube</t>
  </si>
  <si>
    <t>nová - nástupce po AM06</t>
  </si>
  <si>
    <t>AL10 e-cube</t>
  </si>
  <si>
    <t>SUPER GRIP DM03</t>
  </si>
  <si>
    <t>Speciál Off Road</t>
  </si>
  <si>
    <t>nástupce po DW02</t>
  </si>
  <si>
    <t>nová - nástupce po DM03</t>
  </si>
  <si>
    <t>nástupce po DM03</t>
  </si>
  <si>
    <t>nová - nástupce po AU03, extra LI</t>
  </si>
  <si>
    <t>DL10 e-cube</t>
  </si>
  <si>
    <t>AL10+ e-cube MAX</t>
  </si>
  <si>
    <t>nová - nástupce po AL10</t>
  </si>
  <si>
    <t>SMaRT FLeX DH31　</t>
  </si>
  <si>
    <t>SMaRT FLeX AH31</t>
  </si>
  <si>
    <t>nástupce po AH22+</t>
  </si>
  <si>
    <t>nástupce po AH22+, extra LI</t>
  </si>
  <si>
    <t>SMaRT FLeX DH31</t>
  </si>
  <si>
    <t>nástupce po DH05</t>
  </si>
  <si>
    <t>nová - nástupce po AW01</t>
  </si>
  <si>
    <t>nástupce po AL10, extra LI</t>
  </si>
  <si>
    <t>DL10+ e-cube MAX</t>
  </si>
  <si>
    <t>nástupce po DL10</t>
  </si>
  <si>
    <t>nástupce po AL10</t>
  </si>
  <si>
    <t>"A" - valivý odpor</t>
  </si>
  <si>
    <t>nová - nástupce po AH15</t>
  </si>
  <si>
    <t>nová - nástupce po AH15, extra LI</t>
  </si>
  <si>
    <t>nová - nástupce po AL15</t>
  </si>
  <si>
    <t>nová - nástupce po AM15</t>
  </si>
  <si>
    <t>nástupce po TL10</t>
  </si>
  <si>
    <t>TW01</t>
  </si>
  <si>
    <t>SMaRT CONTROL TW01</t>
  </si>
  <si>
    <t>nástupce po AM02</t>
  </si>
  <si>
    <t>Platný od 01.09.2016</t>
  </si>
  <si>
    <t xml:space="preserve">JOPECO spol. s r.o. , U Cihelny 1751, 547 01 Náchod  </t>
  </si>
  <si>
    <t>CALLCENTRUM Náchod: Tel. 491 401 941 - 4 , e-mail: objednavky.na@jopeco.cz</t>
  </si>
  <si>
    <t>CALLCENTRUM Tábor: Tel. 381 792 014 - 5 , e-mail: objednavky.ta@jopeco.cz</t>
  </si>
  <si>
    <t xml:space="preserve">Vyzkoušejte náš e-shop: </t>
  </si>
  <si>
    <t>http://shop.jopeco.cz</t>
  </si>
  <si>
    <t xml:space="preserve">www.hankookcz.cz </t>
  </si>
  <si>
    <t xml:space="preserve">www.jopeco.cz </t>
  </si>
  <si>
    <t>Vaše sleva:</t>
  </si>
</sst>
</file>

<file path=xl/styles.xml><?xml version="1.0" encoding="utf-8"?>
<styleSheet xmlns="http://schemas.openxmlformats.org/spreadsheetml/2006/main">
  <numFmts count="3">
    <numFmt numFmtId="41" formatCode="_-* #,##0\ _K_č_-;\-* #,##0\ _K_č_-;_-* &quot;-&quot;\ _K_č_-;_-@_-"/>
    <numFmt numFmtId="164" formatCode="0_ ;\-0\ "/>
    <numFmt numFmtId="165" formatCode="#,##0.00\ &quot;Kč&quot;"/>
  </numFmts>
  <fonts count="2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u/>
      <sz val="8.9"/>
      <color theme="10"/>
      <name val="돋움"/>
      <family val="3"/>
      <charset val="129"/>
    </font>
    <font>
      <u/>
      <sz val="20"/>
      <color rgb="FFFFFF00"/>
      <name val="Calibri"/>
      <family val="2"/>
      <charset val="238"/>
      <scheme val="minor"/>
    </font>
    <font>
      <b/>
      <sz val="11"/>
      <color indexed="9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indexed="9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u/>
      <sz val="12"/>
      <color rgb="FFFFFF00"/>
      <name val="돋움"/>
      <charset val="238"/>
    </font>
    <font>
      <b/>
      <sz val="11"/>
      <name val="Calibri"/>
      <family val="2"/>
      <charset val="238"/>
      <scheme val="minor"/>
    </font>
    <font>
      <sz val="11"/>
      <color theme="1"/>
      <name val="Calibri"/>
      <family val="2"/>
      <charset val="134"/>
      <scheme val="minor"/>
    </font>
    <font>
      <sz val="14"/>
      <color theme="1"/>
      <name val="Calibri"/>
      <family val="2"/>
      <charset val="238"/>
      <scheme val="minor"/>
    </font>
    <font>
      <b/>
      <i/>
      <u/>
      <sz val="28"/>
      <color rgb="FF0000FF"/>
      <name val="Calibri"/>
      <family val="2"/>
      <charset val="238"/>
      <scheme val="minor"/>
    </font>
    <font>
      <b/>
      <u/>
      <sz val="18"/>
      <color rgb="FF0000FF"/>
      <name val="Calibri"/>
      <family val="2"/>
      <charset val="238"/>
      <scheme val="minor"/>
    </font>
    <font>
      <sz val="11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E42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 style="medium">
        <color rgb="FFFFFF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9" fillId="0" borderId="0">
      <alignment vertical="center"/>
    </xf>
  </cellStyleXfs>
  <cellXfs count="109">
    <xf numFmtId="0" fontId="0" fillId="0" borderId="0" xfId="0"/>
    <xf numFmtId="41" fontId="5" fillId="2" borderId="1" xfId="1" applyFont="1" applyFill="1" applyBorder="1" applyAlignment="1">
      <alignment vertical="center"/>
    </xf>
    <xf numFmtId="41" fontId="5" fillId="2" borderId="2" xfId="1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vertical="center"/>
    </xf>
    <xf numFmtId="41" fontId="5" fillId="2" borderId="0" xfId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0" fontId="8" fillId="2" borderId="0" xfId="2" applyFont="1" applyFill="1" applyBorder="1" applyAlignment="1" applyProtection="1">
      <alignment vertical="center"/>
    </xf>
    <xf numFmtId="0" fontId="5" fillId="2" borderId="5" xfId="0" applyFont="1" applyFill="1" applyBorder="1" applyAlignment="1">
      <alignment vertical="center"/>
    </xf>
    <xf numFmtId="41" fontId="5" fillId="2" borderId="4" xfId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1" fontId="5" fillId="0" borderId="7" xfId="0" applyNumberFormat="1" applyFont="1" applyFill="1" applyBorder="1" applyAlignment="1">
      <alignment horizontal="center" vertical="center"/>
    </xf>
    <xf numFmtId="0" fontId="5" fillId="5" borderId="6" xfId="1" applyNumberFormat="1" applyFont="1" applyFill="1" applyBorder="1" applyAlignment="1">
      <alignment vertical="center"/>
    </xf>
    <xf numFmtId="0" fontId="5" fillId="5" borderId="6" xfId="0" applyFont="1" applyFill="1" applyBorder="1" applyAlignment="1"/>
    <xf numFmtId="0" fontId="5" fillId="0" borderId="6" xfId="0" applyFont="1" applyBorder="1" applyAlignment="1"/>
    <xf numFmtId="164" fontId="5" fillId="0" borderId="6" xfId="1" applyNumberFormat="1" applyFont="1" applyFill="1" applyBorder="1" applyAlignment="1">
      <alignment vertical="center"/>
    </xf>
    <xf numFmtId="0" fontId="5" fillId="5" borderId="8" xfId="1" applyNumberFormat="1" applyFont="1" applyFill="1" applyBorder="1" applyAlignment="1">
      <alignment vertical="center"/>
    </xf>
    <xf numFmtId="0" fontId="5" fillId="2" borderId="4" xfId="0" applyFont="1" applyFill="1" applyBorder="1" applyAlignment="1" applyProtection="1">
      <alignment vertical="center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vertical="center"/>
      <protection hidden="1"/>
    </xf>
    <xf numFmtId="0" fontId="5" fillId="2" borderId="0" xfId="0" applyFont="1" applyFill="1" applyBorder="1" applyAlignment="1" applyProtection="1">
      <alignment horizontal="right" vertical="center"/>
      <protection hidden="1"/>
    </xf>
    <xf numFmtId="0" fontId="5" fillId="2" borderId="0" xfId="0" applyFont="1" applyFill="1" applyAlignment="1">
      <alignment vertical="center"/>
    </xf>
    <xf numFmtId="41" fontId="9" fillId="4" borderId="7" xfId="1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centerContinuous" vertical="center"/>
    </xf>
    <xf numFmtId="0" fontId="9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1" fontId="5" fillId="4" borderId="7" xfId="0" applyNumberFormat="1" applyFont="1" applyFill="1" applyBorder="1" applyAlignment="1">
      <alignment horizontal="center" vertical="center"/>
    </xf>
    <xf numFmtId="41" fontId="9" fillId="4" borderId="6" xfId="1" applyFont="1" applyFill="1" applyBorder="1" applyAlignment="1">
      <alignment horizontal="left" vertical="center"/>
    </xf>
    <xf numFmtId="165" fontId="4" fillId="0" borderId="7" xfId="0" applyNumberFormat="1" applyFont="1" applyBorder="1" applyAlignment="1">
      <alignment vertical="center"/>
    </xf>
    <xf numFmtId="165" fontId="4" fillId="2" borderId="7" xfId="0" applyNumberFormat="1" applyFont="1" applyFill="1" applyBorder="1" applyAlignment="1">
      <alignment vertical="center"/>
    </xf>
    <xf numFmtId="41" fontId="6" fillId="2" borderId="0" xfId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0" fillId="5" borderId="0" xfId="0" applyFill="1" applyAlignment="1">
      <alignment horizontal="center"/>
    </xf>
    <xf numFmtId="0" fontId="5" fillId="0" borderId="7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165" fontId="10" fillId="2" borderId="13" xfId="0" applyNumberFormat="1" applyFont="1" applyFill="1" applyBorder="1" applyAlignment="1">
      <alignment vertical="center"/>
    </xf>
    <xf numFmtId="41" fontId="9" fillId="3" borderId="14" xfId="1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41" fontId="9" fillId="4" borderId="10" xfId="1" applyFont="1" applyFill="1" applyBorder="1" applyAlignment="1">
      <alignment horizontal="left" vertical="center"/>
    </xf>
    <xf numFmtId="41" fontId="9" fillId="4" borderId="11" xfId="1" applyFont="1" applyFill="1" applyBorder="1" applyAlignment="1">
      <alignment horizontal="left" vertical="center"/>
    </xf>
    <xf numFmtId="49" fontId="11" fillId="4" borderId="11" xfId="0" applyNumberFormat="1" applyFont="1" applyFill="1" applyBorder="1" applyAlignment="1">
      <alignment horizontal="centerContinuous" vertical="center"/>
    </xf>
    <xf numFmtId="0" fontId="9" fillId="4" borderId="11" xfId="0" applyFont="1" applyFill="1" applyBorder="1" applyAlignment="1">
      <alignment horizontal="centerContinuous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right" vertical="center"/>
    </xf>
    <xf numFmtId="0" fontId="9" fillId="4" borderId="11" xfId="0" applyFont="1" applyFill="1" applyBorder="1" applyAlignment="1">
      <alignment horizontal="centerContinuous" vertical="center" wrapText="1"/>
    </xf>
    <xf numFmtId="0" fontId="3" fillId="2" borderId="12" xfId="0" applyFont="1" applyFill="1" applyBorder="1" applyAlignment="1">
      <alignment vertical="center"/>
    </xf>
    <xf numFmtId="0" fontId="9" fillId="3" borderId="14" xfId="0" applyFont="1" applyFill="1" applyBorder="1" applyAlignment="1">
      <alignment horizontal="center" vertical="top" wrapText="1"/>
    </xf>
    <xf numFmtId="1" fontId="5" fillId="2" borderId="2" xfId="1" applyNumberFormat="1" applyFont="1" applyFill="1" applyBorder="1" applyAlignment="1">
      <alignment horizontal="center" vertical="center"/>
    </xf>
    <xf numFmtId="0" fontId="0" fillId="5" borderId="0" xfId="0" applyFill="1" applyAlignment="1"/>
    <xf numFmtId="1" fontId="6" fillId="2" borderId="0" xfId="1" applyNumberFormat="1" applyFont="1" applyFill="1" applyBorder="1" applyAlignment="1">
      <alignment horizontal="center" vertical="center"/>
    </xf>
    <xf numFmtId="1" fontId="5" fillId="2" borderId="0" xfId="1" applyNumberFormat="1" applyFont="1" applyFill="1" applyBorder="1" applyAlignment="1">
      <alignment horizontal="center" vertical="center"/>
    </xf>
    <xf numFmtId="1" fontId="9" fillId="3" borderId="14" xfId="1" applyNumberFormat="1" applyFont="1" applyFill="1" applyBorder="1" applyAlignment="1">
      <alignment horizontal="center" vertical="center" wrapText="1"/>
    </xf>
    <xf numFmtId="1" fontId="5" fillId="0" borderId="7" xfId="1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 applyProtection="1">
      <alignment horizontal="center" vertical="center"/>
      <protection hidden="1"/>
    </xf>
    <xf numFmtId="1" fontId="0" fillId="5" borderId="0" xfId="0" applyNumberFormat="1" applyFill="1" applyAlignment="1">
      <alignment horizontal="center"/>
    </xf>
    <xf numFmtId="0" fontId="5" fillId="0" borderId="7" xfId="1" applyNumberFormat="1" applyFont="1" applyFill="1" applyBorder="1" applyAlignment="1">
      <alignment horizontal="center" vertical="center"/>
    </xf>
    <xf numFmtId="0" fontId="13" fillId="2" borderId="0" xfId="2" applyFont="1" applyFill="1" applyAlignment="1" applyProtection="1">
      <alignment vertical="center"/>
    </xf>
    <xf numFmtId="41" fontId="2" fillId="2" borderId="18" xfId="1" applyFont="1" applyFill="1" applyBorder="1" applyAlignment="1">
      <alignment vertical="center"/>
    </xf>
    <xf numFmtId="41" fontId="2" fillId="2" borderId="19" xfId="1" applyFont="1" applyFill="1" applyBorder="1" applyAlignment="1">
      <alignment vertical="center"/>
    </xf>
    <xf numFmtId="1" fontId="2" fillId="2" borderId="20" xfId="1" applyNumberFormat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41" fontId="9" fillId="3" borderId="21" xfId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/>
    </xf>
    <xf numFmtId="0" fontId="5" fillId="5" borderId="7" xfId="1" applyNumberFormat="1" applyFont="1" applyFill="1" applyBorder="1" applyAlignment="1" applyProtection="1">
      <alignment horizontal="center"/>
    </xf>
    <xf numFmtId="0" fontId="5" fillId="5" borderId="9" xfId="1" applyNumberFormat="1" applyFont="1" applyFill="1" applyBorder="1" applyAlignment="1" applyProtection="1">
      <alignment horizontal="center"/>
    </xf>
    <xf numFmtId="0" fontId="9" fillId="4" borderId="7" xfId="1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5" borderId="7" xfId="0" applyNumberFormat="1" applyFont="1" applyFill="1" applyBorder="1" applyAlignment="1">
      <alignment horizontal="center" vertical="center"/>
    </xf>
    <xf numFmtId="0" fontId="5" fillId="5" borderId="7" xfId="0" applyNumberFormat="1" applyFont="1" applyFill="1" applyBorder="1" applyAlignment="1">
      <alignment horizontal="center"/>
    </xf>
    <xf numFmtId="0" fontId="5" fillId="0" borderId="7" xfId="0" applyNumberFormat="1" applyFont="1" applyBorder="1" applyAlignment="1">
      <alignment horizontal="center"/>
    </xf>
    <xf numFmtId="0" fontId="5" fillId="5" borderId="7" xfId="1" applyNumberFormat="1" applyFont="1" applyFill="1" applyBorder="1" applyAlignment="1">
      <alignment horizontal="center" vertical="center"/>
    </xf>
    <xf numFmtId="0" fontId="5" fillId="5" borderId="9" xfId="0" applyNumberFormat="1" applyFont="1" applyFill="1" applyBorder="1" applyAlignment="1">
      <alignment horizontal="center" vertical="center"/>
    </xf>
    <xf numFmtId="41" fontId="14" fillId="0" borderId="7" xfId="1" applyFont="1" applyFill="1" applyBorder="1" applyAlignment="1" applyProtection="1">
      <alignment horizontal="center"/>
    </xf>
    <xf numFmtId="0" fontId="14" fillId="0" borderId="7" xfId="0" applyFont="1" applyFill="1" applyBorder="1" applyAlignment="1">
      <alignment vertical="center"/>
    </xf>
    <xf numFmtId="41" fontId="14" fillId="5" borderId="7" xfId="1" applyFont="1" applyFill="1" applyBorder="1" applyAlignment="1" applyProtection="1">
      <alignment horizontal="center"/>
    </xf>
    <xf numFmtId="0" fontId="14" fillId="5" borderId="7" xfId="0" applyFont="1" applyFill="1" applyBorder="1" applyAlignment="1">
      <alignment vertical="center"/>
    </xf>
    <xf numFmtId="0" fontId="14" fillId="5" borderId="7" xfId="0" applyFont="1" applyFill="1" applyBorder="1" applyAlignment="1"/>
    <xf numFmtId="13" fontId="14" fillId="0" borderId="7" xfId="1" applyNumberFormat="1" applyFont="1" applyFill="1" applyBorder="1" applyAlignment="1" applyProtection="1">
      <alignment horizontal="center"/>
    </xf>
    <xf numFmtId="41" fontId="14" fillId="5" borderId="9" xfId="1" applyFont="1" applyFill="1" applyBorder="1" applyAlignment="1" applyProtection="1">
      <alignment horizontal="center"/>
    </xf>
    <xf numFmtId="0" fontId="14" fillId="5" borderId="9" xfId="0" applyFont="1" applyFill="1" applyBorder="1" applyAlignment="1">
      <alignment vertical="center"/>
    </xf>
    <xf numFmtId="0" fontId="10" fillId="0" borderId="7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12" fillId="5" borderId="0" xfId="3" applyFont="1" applyFill="1" applyBorder="1" applyAlignment="1">
      <alignment horizontal="left"/>
    </xf>
    <xf numFmtId="0" fontId="16" fillId="5" borderId="0" xfId="0" applyFont="1" applyFill="1"/>
    <xf numFmtId="0" fontId="4" fillId="5" borderId="0" xfId="0" applyFont="1" applyFill="1"/>
    <xf numFmtId="0" fontId="0" fillId="5" borderId="0" xfId="0" applyFill="1"/>
    <xf numFmtId="0" fontId="0" fillId="5" borderId="0" xfId="0" applyFill="1" applyBorder="1"/>
    <xf numFmtId="0" fontId="17" fillId="5" borderId="0" xfId="2" applyFont="1" applyFill="1" applyBorder="1" applyAlignment="1" applyProtection="1">
      <protection locked="0"/>
    </xf>
    <xf numFmtId="0" fontId="18" fillId="5" borderId="0" xfId="2" applyFont="1" applyFill="1" applyAlignment="1" applyProtection="1">
      <alignment horizontal="left"/>
    </xf>
    <xf numFmtId="10" fontId="20" fillId="7" borderId="23" xfId="0" applyNumberFormat="1" applyFont="1" applyFill="1" applyBorder="1" applyAlignment="1">
      <alignment vertical="center"/>
    </xf>
    <xf numFmtId="0" fontId="20" fillId="7" borderId="22" xfId="0" applyNumberFormat="1" applyFont="1" applyFill="1" applyBorder="1" applyAlignment="1" applyProtection="1">
      <alignment horizontal="right" vertical="center"/>
    </xf>
    <xf numFmtId="165" fontId="4" fillId="7" borderId="13" xfId="0" applyNumberFormat="1" applyFont="1" applyFill="1" applyBorder="1" applyAlignment="1">
      <alignment vertical="center"/>
    </xf>
    <xf numFmtId="0" fontId="0" fillId="2" borderId="0" xfId="0" applyFill="1" applyAlignment="1"/>
    <xf numFmtId="0" fontId="18" fillId="5" borderId="0" xfId="2" applyFont="1" applyFill="1" applyAlignment="1" applyProtection="1">
      <alignment horizontal="center" wrapText="1"/>
    </xf>
    <xf numFmtId="41" fontId="21" fillId="2" borderId="4" xfId="1" applyFont="1" applyFill="1" applyBorder="1" applyAlignment="1">
      <alignment vertical="center"/>
    </xf>
    <xf numFmtId="165" fontId="4" fillId="2" borderId="13" xfId="0" applyNumberFormat="1" applyFont="1" applyFill="1" applyBorder="1" applyAlignment="1">
      <alignment vertical="center"/>
    </xf>
  </cellXfs>
  <cellStyles count="5">
    <cellStyle name="čárky bez des. míst" xfId="1" builtinId="6"/>
    <cellStyle name="Hypertextový odkaz" xfId="2" builtinId="8"/>
    <cellStyle name="normální" xfId="0" builtinId="0"/>
    <cellStyle name="Normální 2" xfId="4"/>
    <cellStyle name="Normální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78441</xdr:colOff>
      <xdr:row>4</xdr:row>
      <xdr:rowOff>246531</xdr:rowOff>
    </xdr:from>
    <xdr:to>
      <xdr:col>13</xdr:col>
      <xdr:colOff>381000</xdr:colOff>
      <xdr:row>4</xdr:row>
      <xdr:rowOff>514838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94912" y="1322296"/>
          <a:ext cx="302559" cy="268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6725</xdr:colOff>
      <xdr:row>178</xdr:row>
      <xdr:rowOff>174066</xdr:rowOff>
    </xdr:from>
    <xdr:to>
      <xdr:col>16</xdr:col>
      <xdr:colOff>343087</xdr:colOff>
      <xdr:row>181</xdr:row>
      <xdr:rowOff>42548</xdr:rowOff>
    </xdr:to>
    <xdr:pic>
      <xdr:nvPicPr>
        <xdr:cNvPr id="10" name="Obrázek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44425" y="35365766"/>
          <a:ext cx="3092262" cy="592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845670</xdr:colOff>
      <xdr:row>178</xdr:row>
      <xdr:rowOff>38100</xdr:rowOff>
    </xdr:from>
    <xdr:to>
      <xdr:col>22</xdr:col>
      <xdr:colOff>935504</xdr:colOff>
      <xdr:row>181</xdr:row>
      <xdr:rowOff>170329</xdr:rowOff>
    </xdr:to>
    <xdr:pic>
      <xdr:nvPicPr>
        <xdr:cNvPr id="11" name="Obrázek 2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139270" y="35229800"/>
          <a:ext cx="4306234" cy="8561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3</xdr:col>
      <xdr:colOff>657785</xdr:colOff>
      <xdr:row>2</xdr:row>
      <xdr:rowOff>182843</xdr:rowOff>
    </xdr:to>
    <xdr:pic>
      <xdr:nvPicPr>
        <xdr:cNvPr id="12" name="Obrázek 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90500"/>
          <a:ext cx="3114675" cy="593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264459</xdr:colOff>
      <xdr:row>0</xdr:row>
      <xdr:rowOff>68729</xdr:rowOff>
    </xdr:from>
    <xdr:to>
      <xdr:col>22</xdr:col>
      <xdr:colOff>1001806</xdr:colOff>
      <xdr:row>2</xdr:row>
      <xdr:rowOff>126253</xdr:rowOff>
    </xdr:to>
    <xdr:pic>
      <xdr:nvPicPr>
        <xdr:cNvPr id="13" name="Obrázek 2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590059" y="68729"/>
          <a:ext cx="2921747" cy="654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hop.jopeco.cz/" TargetMode="External"/><Relationship Id="rId2" Type="http://schemas.openxmlformats.org/officeDocument/2006/relationships/hyperlink" Target="http://shop.jopeco.cz/" TargetMode="External"/><Relationship Id="rId1" Type="http://schemas.openxmlformats.org/officeDocument/2006/relationships/hyperlink" Target="http://www.hankookcz.cz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jopeco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82"/>
  <sheetViews>
    <sheetView tabSelected="1" view="pageBreakPreview" zoomScale="75" zoomScaleNormal="75" zoomScaleSheetLayoutView="75" workbookViewId="0">
      <pane ySplit="5" topLeftCell="A6" activePane="bottomLeft" state="frozen"/>
      <selection pane="bottomLeft" activeCell="H19" sqref="H19"/>
    </sheetView>
  </sheetViews>
  <sheetFormatPr defaultRowHeight="15"/>
  <cols>
    <col min="1" max="1" width="11.28515625" style="55" customWidth="1"/>
    <col min="2" max="2" width="9" style="55" customWidth="1"/>
    <col min="3" max="3" width="16.5703125" style="61" customWidth="1"/>
    <col min="4" max="4" width="17.140625" style="61" customWidth="1"/>
    <col min="5" max="5" width="5.85546875" style="55" customWidth="1"/>
    <col min="6" max="6" width="5.42578125" style="55" customWidth="1"/>
    <col min="7" max="7" width="6.7109375" style="55" customWidth="1"/>
    <col min="8" max="8" width="13.7109375" style="55" bestFit="1" customWidth="1"/>
    <col min="9" max="9" width="7" style="55" bestFit="1" customWidth="1"/>
    <col min="10" max="10" width="22" style="55" customWidth="1"/>
    <col min="11" max="11" width="17" style="55" bestFit="1" customWidth="1"/>
    <col min="12" max="12" width="6.7109375" style="55" customWidth="1"/>
    <col min="13" max="13" width="8.28515625" style="38" customWidth="1"/>
    <col min="14" max="14" width="8.7109375" style="38" customWidth="1"/>
    <col min="15" max="15" width="16.5703125" style="55" bestFit="1" customWidth="1"/>
    <col min="16" max="16" width="16" style="55" bestFit="1" customWidth="1"/>
    <col min="17" max="17" width="23.140625" style="55" customWidth="1"/>
    <col min="18" max="18" width="7.28515625" style="55" customWidth="1"/>
    <col min="19" max="19" width="7.42578125" style="55" customWidth="1"/>
    <col min="20" max="20" width="6" style="55" customWidth="1"/>
    <col min="21" max="21" width="6.140625" style="55" customWidth="1"/>
    <col min="22" max="22" width="13.140625" style="55" customWidth="1"/>
    <col min="23" max="23" width="15.85546875" style="55" customWidth="1"/>
    <col min="24" max="16384" width="9.140625" style="55"/>
  </cols>
  <sheetData>
    <row r="1" spans="1:23">
      <c r="A1" s="1"/>
      <c r="B1" s="2"/>
      <c r="C1" s="54"/>
      <c r="D1" s="54"/>
      <c r="E1" s="2"/>
      <c r="F1" s="2"/>
      <c r="G1" s="3"/>
      <c r="H1" s="3"/>
      <c r="I1" s="3"/>
      <c r="J1" s="3"/>
      <c r="K1" s="3"/>
      <c r="L1" s="3"/>
      <c r="M1" s="35"/>
      <c r="N1" s="35"/>
      <c r="O1" s="3"/>
      <c r="P1" s="3"/>
      <c r="Q1" s="3"/>
      <c r="R1" s="3"/>
      <c r="S1" s="3"/>
      <c r="T1" s="4"/>
      <c r="U1" s="3"/>
      <c r="V1" s="3"/>
      <c r="W1" s="5"/>
    </row>
    <row r="2" spans="1:23" ht="31.5">
      <c r="A2" s="105"/>
      <c r="B2" s="34"/>
      <c r="C2" s="56"/>
      <c r="D2" s="56"/>
      <c r="E2" s="6"/>
      <c r="F2" s="6"/>
      <c r="G2" s="7"/>
      <c r="H2" s="7"/>
      <c r="I2" s="107" t="s">
        <v>134</v>
      </c>
      <c r="J2" s="7"/>
      <c r="K2" s="7"/>
      <c r="L2" s="7"/>
      <c r="M2" s="36"/>
      <c r="N2" s="36"/>
      <c r="O2" s="7"/>
      <c r="P2" s="7"/>
      <c r="Q2" s="7"/>
      <c r="R2" s="7"/>
      <c r="S2" s="7"/>
      <c r="T2" s="8"/>
      <c r="U2" s="9"/>
      <c r="V2" s="7"/>
      <c r="W2" s="10"/>
    </row>
    <row r="3" spans="1:23" ht="15.75" thickBot="1">
      <c r="A3" s="11"/>
      <c r="B3" s="6"/>
      <c r="C3" s="57"/>
      <c r="D3" s="57"/>
      <c r="E3" s="6"/>
      <c r="F3" s="6"/>
      <c r="G3" s="7"/>
      <c r="H3" s="7"/>
      <c r="I3" s="7"/>
      <c r="J3" s="7"/>
      <c r="K3" s="7"/>
      <c r="L3" s="7"/>
      <c r="M3" s="36"/>
      <c r="N3" s="36"/>
      <c r="O3" s="7"/>
      <c r="P3" s="7"/>
      <c r="Q3" s="7"/>
      <c r="R3" s="7"/>
      <c r="S3" s="7"/>
      <c r="T3" s="8"/>
      <c r="U3" s="7"/>
      <c r="V3" s="7"/>
      <c r="W3" s="10"/>
    </row>
    <row r="4" spans="1:23" ht="27" thickBot="1">
      <c r="A4" s="64" t="s">
        <v>208</v>
      </c>
      <c r="B4" s="65"/>
      <c r="C4" s="66"/>
      <c r="D4" s="67"/>
      <c r="E4" s="6"/>
      <c r="F4" s="6"/>
      <c r="G4" s="7"/>
      <c r="H4" s="7"/>
      <c r="I4" s="7"/>
      <c r="J4" s="7"/>
      <c r="K4" s="7"/>
      <c r="L4" s="9"/>
      <c r="M4" s="36"/>
      <c r="N4" s="36"/>
      <c r="O4" s="9"/>
      <c r="P4" s="9"/>
      <c r="Q4" s="63"/>
      <c r="R4" s="7"/>
      <c r="S4" s="7"/>
      <c r="T4" s="8"/>
      <c r="U4" s="7"/>
      <c r="V4" s="103" t="s">
        <v>216</v>
      </c>
      <c r="W4" s="102">
        <v>0</v>
      </c>
    </row>
    <row r="5" spans="1:23" ht="45.75" thickBot="1">
      <c r="A5" s="68" t="s">
        <v>127</v>
      </c>
      <c r="B5" s="42" t="s">
        <v>128</v>
      </c>
      <c r="C5" s="58" t="s">
        <v>143</v>
      </c>
      <c r="D5" s="58" t="s">
        <v>144</v>
      </c>
      <c r="E5" s="42" t="s">
        <v>0</v>
      </c>
      <c r="F5" s="42" t="s">
        <v>133</v>
      </c>
      <c r="G5" s="43" t="s">
        <v>1</v>
      </c>
      <c r="H5" s="43" t="s">
        <v>2</v>
      </c>
      <c r="I5" s="93" t="s">
        <v>3</v>
      </c>
      <c r="J5" s="94"/>
      <c r="K5" s="43" t="s">
        <v>4</v>
      </c>
      <c r="L5" s="43" t="s">
        <v>116</v>
      </c>
      <c r="M5" s="43" t="s">
        <v>111</v>
      </c>
      <c r="N5" s="53" t="s">
        <v>148</v>
      </c>
      <c r="O5" s="43" t="s">
        <v>5</v>
      </c>
      <c r="P5" s="43" t="s">
        <v>6</v>
      </c>
      <c r="Q5" s="43" t="s">
        <v>7</v>
      </c>
      <c r="R5" s="43" t="s">
        <v>8</v>
      </c>
      <c r="S5" s="43" t="s">
        <v>9</v>
      </c>
      <c r="T5" s="43" t="s">
        <v>10</v>
      </c>
      <c r="U5" s="43" t="s">
        <v>11</v>
      </c>
      <c r="V5" s="43" t="s">
        <v>12</v>
      </c>
      <c r="W5" s="44" t="s">
        <v>135</v>
      </c>
    </row>
    <row r="6" spans="1:23">
      <c r="A6" s="45" t="s">
        <v>13</v>
      </c>
      <c r="B6" s="46"/>
      <c r="C6" s="46"/>
      <c r="D6" s="46"/>
      <c r="E6" s="46"/>
      <c r="F6" s="47"/>
      <c r="G6" s="48"/>
      <c r="H6" s="48"/>
      <c r="I6" s="48"/>
      <c r="J6" s="48"/>
      <c r="K6" s="48"/>
      <c r="L6" s="48"/>
      <c r="M6" s="48"/>
      <c r="N6" s="48"/>
      <c r="O6" s="48"/>
      <c r="P6" s="48"/>
      <c r="Q6" s="49"/>
      <c r="R6" s="48"/>
      <c r="S6" s="48"/>
      <c r="T6" s="50"/>
      <c r="U6" s="48"/>
      <c r="V6" s="51"/>
      <c r="W6" s="52"/>
    </row>
    <row r="7" spans="1:23">
      <c r="A7" s="12">
        <v>3000772</v>
      </c>
      <c r="B7" s="39">
        <v>3002004</v>
      </c>
      <c r="C7" s="59">
        <v>8808563209210</v>
      </c>
      <c r="D7" s="59">
        <v>8808563346700</v>
      </c>
      <c r="E7" s="75">
        <v>17.5</v>
      </c>
      <c r="F7" s="69">
        <v>8.5</v>
      </c>
      <c r="G7" s="69">
        <v>99</v>
      </c>
      <c r="H7" s="82" t="s">
        <v>38</v>
      </c>
      <c r="I7" s="83" t="s">
        <v>15</v>
      </c>
      <c r="J7" s="13" t="s">
        <v>15</v>
      </c>
      <c r="K7" s="14" t="s">
        <v>39</v>
      </c>
      <c r="L7" s="14" t="s">
        <v>40</v>
      </c>
      <c r="M7" s="14" t="s">
        <v>161</v>
      </c>
      <c r="N7" s="14"/>
      <c r="O7" s="14" t="s">
        <v>18</v>
      </c>
      <c r="P7" s="14" t="s">
        <v>149</v>
      </c>
      <c r="Q7" s="14"/>
      <c r="R7" s="14" t="s">
        <v>19</v>
      </c>
      <c r="S7" s="14" t="s">
        <v>20</v>
      </c>
      <c r="T7" s="15">
        <v>1</v>
      </c>
      <c r="U7" s="15">
        <v>67</v>
      </c>
      <c r="V7" s="32">
        <v>7050</v>
      </c>
      <c r="W7" s="104">
        <f t="shared" ref="W7:W17" si="0">V7*(1-$W$4)</f>
        <v>7050</v>
      </c>
    </row>
    <row r="8" spans="1:23">
      <c r="A8" s="12"/>
      <c r="B8" s="39">
        <v>3002656</v>
      </c>
      <c r="C8" s="59"/>
      <c r="D8" s="59">
        <v>8808563401300</v>
      </c>
      <c r="E8" s="75">
        <v>17.5</v>
      </c>
      <c r="F8" s="69">
        <v>8.5</v>
      </c>
      <c r="G8" s="69">
        <v>99</v>
      </c>
      <c r="H8" s="82" t="s">
        <v>38</v>
      </c>
      <c r="I8" s="83" t="s">
        <v>136</v>
      </c>
      <c r="J8" s="13" t="s">
        <v>162</v>
      </c>
      <c r="K8" s="14" t="s">
        <v>39</v>
      </c>
      <c r="L8" s="14" t="s">
        <v>40</v>
      </c>
      <c r="M8" s="14" t="s">
        <v>111</v>
      </c>
      <c r="N8" s="14" t="s">
        <v>142</v>
      </c>
      <c r="O8" s="14" t="s">
        <v>18</v>
      </c>
      <c r="P8" s="14" t="s">
        <v>149</v>
      </c>
      <c r="Q8" s="92" t="s">
        <v>163</v>
      </c>
      <c r="R8" s="14" t="s">
        <v>19</v>
      </c>
      <c r="S8" s="14" t="s">
        <v>20</v>
      </c>
      <c r="T8" s="15">
        <v>1</v>
      </c>
      <c r="U8" s="15">
        <v>67</v>
      </c>
      <c r="V8" s="32">
        <v>7116</v>
      </c>
      <c r="W8" s="104">
        <f t="shared" si="0"/>
        <v>7116</v>
      </c>
    </row>
    <row r="9" spans="1:23">
      <c r="A9" s="12">
        <v>3000777</v>
      </c>
      <c r="B9" s="39">
        <v>3001976</v>
      </c>
      <c r="C9" s="59">
        <v>8808563209265</v>
      </c>
      <c r="D9" s="59">
        <v>8808563346632</v>
      </c>
      <c r="E9" s="75">
        <v>17.5</v>
      </c>
      <c r="F9" s="69">
        <v>8.5</v>
      </c>
      <c r="G9" s="69">
        <v>99</v>
      </c>
      <c r="H9" s="82" t="s">
        <v>38</v>
      </c>
      <c r="I9" s="83" t="s">
        <v>21</v>
      </c>
      <c r="J9" s="13" t="s">
        <v>21</v>
      </c>
      <c r="K9" s="14" t="s">
        <v>39</v>
      </c>
      <c r="L9" s="14" t="s">
        <v>40</v>
      </c>
      <c r="M9" s="14" t="s">
        <v>111</v>
      </c>
      <c r="N9" s="14"/>
      <c r="O9" s="14" t="s">
        <v>18</v>
      </c>
      <c r="P9" s="14" t="s">
        <v>22</v>
      </c>
      <c r="Q9" s="14"/>
      <c r="R9" s="14" t="s">
        <v>23</v>
      </c>
      <c r="S9" s="14" t="s">
        <v>20</v>
      </c>
      <c r="T9" s="15">
        <v>2</v>
      </c>
      <c r="U9" s="15">
        <v>75</v>
      </c>
      <c r="V9" s="32">
        <v>7319</v>
      </c>
      <c r="W9" s="104">
        <f t="shared" si="0"/>
        <v>7319</v>
      </c>
    </row>
    <row r="10" spans="1:23">
      <c r="A10" s="12">
        <v>3000872</v>
      </c>
      <c r="B10" s="39"/>
      <c r="C10" s="59">
        <v>8808563216003</v>
      </c>
      <c r="D10" s="59"/>
      <c r="E10" s="76">
        <v>17.5</v>
      </c>
      <c r="F10" s="69">
        <v>8</v>
      </c>
      <c r="G10" s="69">
        <v>99</v>
      </c>
      <c r="H10" s="82" t="s">
        <v>41</v>
      </c>
      <c r="I10" s="83" t="s">
        <v>15</v>
      </c>
      <c r="J10" s="13" t="s">
        <v>15</v>
      </c>
      <c r="K10" s="14" t="s">
        <v>42</v>
      </c>
      <c r="L10" s="14" t="s">
        <v>40</v>
      </c>
      <c r="M10" s="14" t="s">
        <v>161</v>
      </c>
      <c r="N10" s="14"/>
      <c r="O10" s="14" t="s">
        <v>18</v>
      </c>
      <c r="P10" s="14" t="s">
        <v>149</v>
      </c>
      <c r="Q10" s="14"/>
      <c r="R10" s="14" t="s">
        <v>19</v>
      </c>
      <c r="S10" s="14" t="s">
        <v>20</v>
      </c>
      <c r="T10" s="15">
        <v>1</v>
      </c>
      <c r="U10" s="15">
        <v>67</v>
      </c>
      <c r="V10" s="32">
        <v>7405</v>
      </c>
      <c r="W10" s="104">
        <f t="shared" si="0"/>
        <v>7405</v>
      </c>
    </row>
    <row r="11" spans="1:23">
      <c r="A11" s="12">
        <v>3000921</v>
      </c>
      <c r="B11" s="39"/>
      <c r="C11" s="59">
        <v>8808563219431</v>
      </c>
      <c r="D11" s="59"/>
      <c r="E11" s="76">
        <v>17.5</v>
      </c>
      <c r="F11" s="69">
        <v>8</v>
      </c>
      <c r="G11" s="69">
        <v>99</v>
      </c>
      <c r="H11" s="82" t="s">
        <v>41</v>
      </c>
      <c r="I11" s="83" t="s">
        <v>21</v>
      </c>
      <c r="J11" s="13" t="s">
        <v>21</v>
      </c>
      <c r="K11" s="14" t="s">
        <v>42</v>
      </c>
      <c r="L11" s="14" t="s">
        <v>40</v>
      </c>
      <c r="M11" s="14" t="s">
        <v>111</v>
      </c>
      <c r="N11" s="14"/>
      <c r="O11" s="14" t="s">
        <v>18</v>
      </c>
      <c r="P11" s="14" t="s">
        <v>22</v>
      </c>
      <c r="Q11" s="14"/>
      <c r="R11" s="14" t="s">
        <v>19</v>
      </c>
      <c r="S11" s="14" t="s">
        <v>20</v>
      </c>
      <c r="T11" s="15">
        <v>2</v>
      </c>
      <c r="U11" s="15">
        <v>75</v>
      </c>
      <c r="V11" s="32">
        <v>7596</v>
      </c>
      <c r="W11" s="104">
        <f t="shared" si="0"/>
        <v>7596</v>
      </c>
    </row>
    <row r="12" spans="1:23">
      <c r="A12" s="12">
        <v>3000774</v>
      </c>
      <c r="B12" s="39">
        <v>3001465</v>
      </c>
      <c r="C12" s="59">
        <v>8808563209234</v>
      </c>
      <c r="D12" s="59">
        <v>8808563280738</v>
      </c>
      <c r="E12" s="75">
        <v>17.5</v>
      </c>
      <c r="F12" s="69">
        <v>9.5</v>
      </c>
      <c r="G12" s="69">
        <v>99</v>
      </c>
      <c r="H12" s="82" t="s">
        <v>43</v>
      </c>
      <c r="I12" s="83" t="s">
        <v>15</v>
      </c>
      <c r="J12" s="13" t="s">
        <v>15</v>
      </c>
      <c r="K12" s="14" t="s">
        <v>44</v>
      </c>
      <c r="L12" s="14" t="s">
        <v>40</v>
      </c>
      <c r="M12" s="14"/>
      <c r="N12" s="14"/>
      <c r="O12" s="14" t="s">
        <v>18</v>
      </c>
      <c r="P12" s="14" t="s">
        <v>149</v>
      </c>
      <c r="Q12" s="14"/>
      <c r="R12" s="14" t="s">
        <v>19</v>
      </c>
      <c r="S12" s="14" t="s">
        <v>20</v>
      </c>
      <c r="T12" s="15">
        <v>1</v>
      </c>
      <c r="U12" s="15">
        <v>67</v>
      </c>
      <c r="V12" s="32">
        <v>9142</v>
      </c>
      <c r="W12" s="104">
        <f t="shared" si="0"/>
        <v>9142</v>
      </c>
    </row>
    <row r="13" spans="1:23">
      <c r="A13" s="12"/>
      <c r="B13" s="39">
        <v>3002657</v>
      </c>
      <c r="C13" s="59"/>
      <c r="D13" s="59">
        <v>8808563401317</v>
      </c>
      <c r="E13" s="75">
        <v>17.5</v>
      </c>
      <c r="F13" s="69">
        <v>9.5</v>
      </c>
      <c r="G13" s="69">
        <v>99</v>
      </c>
      <c r="H13" s="82" t="s">
        <v>43</v>
      </c>
      <c r="I13" s="83" t="s">
        <v>136</v>
      </c>
      <c r="J13" s="13" t="s">
        <v>162</v>
      </c>
      <c r="K13" s="14" t="s">
        <v>44</v>
      </c>
      <c r="L13" s="14" t="s">
        <v>40</v>
      </c>
      <c r="M13" s="14" t="s">
        <v>111</v>
      </c>
      <c r="N13" s="14" t="s">
        <v>142</v>
      </c>
      <c r="O13" s="14" t="s">
        <v>18</v>
      </c>
      <c r="P13" s="14" t="s">
        <v>149</v>
      </c>
      <c r="Q13" s="92" t="s">
        <v>163</v>
      </c>
      <c r="R13" s="14" t="s">
        <v>19</v>
      </c>
      <c r="S13" s="14" t="s">
        <v>20</v>
      </c>
      <c r="T13" s="15">
        <v>1</v>
      </c>
      <c r="U13" s="15">
        <v>67</v>
      </c>
      <c r="V13" s="32">
        <v>9416</v>
      </c>
      <c r="W13" s="104">
        <f t="shared" si="0"/>
        <v>9416</v>
      </c>
    </row>
    <row r="14" spans="1:23">
      <c r="A14" s="12">
        <v>3000807</v>
      </c>
      <c r="B14" s="39">
        <v>3001973</v>
      </c>
      <c r="C14" s="59">
        <v>8808563211602</v>
      </c>
      <c r="D14" s="59">
        <v>8808563346625</v>
      </c>
      <c r="E14" s="75">
        <v>17.5</v>
      </c>
      <c r="F14" s="69">
        <v>9.5</v>
      </c>
      <c r="G14" s="69">
        <v>99</v>
      </c>
      <c r="H14" s="82" t="s">
        <v>43</v>
      </c>
      <c r="I14" s="83" t="s">
        <v>21</v>
      </c>
      <c r="J14" s="13" t="s">
        <v>21</v>
      </c>
      <c r="K14" s="14" t="s">
        <v>44</v>
      </c>
      <c r="L14" s="14" t="s">
        <v>40</v>
      </c>
      <c r="M14" s="14" t="s">
        <v>111</v>
      </c>
      <c r="N14" s="14"/>
      <c r="O14" s="14" t="s">
        <v>18</v>
      </c>
      <c r="P14" s="14" t="s">
        <v>22</v>
      </c>
      <c r="Q14" s="14"/>
      <c r="R14" s="14" t="s">
        <v>23</v>
      </c>
      <c r="S14" s="14" t="s">
        <v>20</v>
      </c>
      <c r="T14" s="15">
        <v>2</v>
      </c>
      <c r="U14" s="15">
        <v>75</v>
      </c>
      <c r="V14" s="32">
        <v>9408</v>
      </c>
      <c r="W14" s="104">
        <f t="shared" si="0"/>
        <v>9408</v>
      </c>
    </row>
    <row r="15" spans="1:23">
      <c r="A15" s="12"/>
      <c r="B15" s="39">
        <v>3002729</v>
      </c>
      <c r="C15" s="59"/>
      <c r="D15" s="59">
        <v>8808563406855</v>
      </c>
      <c r="E15" s="75">
        <v>17.5</v>
      </c>
      <c r="F15" s="69">
        <v>9.5</v>
      </c>
      <c r="G15" s="69">
        <v>99</v>
      </c>
      <c r="H15" s="82" t="s">
        <v>43</v>
      </c>
      <c r="I15" s="83" t="s">
        <v>145</v>
      </c>
      <c r="J15" s="13" t="s">
        <v>164</v>
      </c>
      <c r="K15" s="14" t="s">
        <v>44</v>
      </c>
      <c r="L15" s="14" t="s">
        <v>40</v>
      </c>
      <c r="M15" s="14" t="s">
        <v>111</v>
      </c>
      <c r="N15" s="14" t="s">
        <v>142</v>
      </c>
      <c r="O15" s="14" t="s">
        <v>18</v>
      </c>
      <c r="P15" s="14" t="s">
        <v>22</v>
      </c>
      <c r="Q15" s="92" t="s">
        <v>165</v>
      </c>
      <c r="R15" s="14" t="s">
        <v>19</v>
      </c>
      <c r="S15" s="14" t="s">
        <v>20</v>
      </c>
      <c r="T15" s="15">
        <v>1</v>
      </c>
      <c r="U15" s="15">
        <v>73</v>
      </c>
      <c r="V15" s="32">
        <v>9690</v>
      </c>
      <c r="W15" s="104">
        <f t="shared" si="0"/>
        <v>9690</v>
      </c>
    </row>
    <row r="16" spans="1:23">
      <c r="A16" s="12">
        <v>3002425</v>
      </c>
      <c r="B16" s="39">
        <v>3002323</v>
      </c>
      <c r="C16" s="59">
        <v>8808563377612</v>
      </c>
      <c r="D16" s="59">
        <v>8808563369785</v>
      </c>
      <c r="E16" s="75">
        <v>17.5</v>
      </c>
      <c r="F16" s="69">
        <v>9.5</v>
      </c>
      <c r="G16" s="69">
        <v>99</v>
      </c>
      <c r="H16" s="82" t="s">
        <v>43</v>
      </c>
      <c r="I16" s="83" t="s">
        <v>102</v>
      </c>
      <c r="J16" s="13" t="s">
        <v>102</v>
      </c>
      <c r="K16" s="14" t="s">
        <v>34</v>
      </c>
      <c r="L16" s="14" t="s">
        <v>27</v>
      </c>
      <c r="M16" s="14" t="s">
        <v>111</v>
      </c>
      <c r="N16" s="14"/>
      <c r="O16" s="14" t="s">
        <v>18</v>
      </c>
      <c r="P16" s="14" t="s">
        <v>28</v>
      </c>
      <c r="Q16" s="14" t="s">
        <v>166</v>
      </c>
      <c r="R16" s="14" t="s">
        <v>19</v>
      </c>
      <c r="S16" s="14" t="s">
        <v>31</v>
      </c>
      <c r="T16" s="15">
        <v>1</v>
      </c>
      <c r="U16" s="15">
        <v>70</v>
      </c>
      <c r="V16" s="32">
        <v>9577</v>
      </c>
      <c r="W16" s="104">
        <f t="shared" si="0"/>
        <v>9577</v>
      </c>
    </row>
    <row r="17" spans="1:23">
      <c r="A17" s="12">
        <v>3000770</v>
      </c>
      <c r="B17" s="39">
        <v>3001463</v>
      </c>
      <c r="C17" s="59">
        <v>8808563209197</v>
      </c>
      <c r="D17" s="59">
        <v>8808563280714</v>
      </c>
      <c r="E17" s="75">
        <v>17.5</v>
      </c>
      <c r="F17" s="69">
        <v>205</v>
      </c>
      <c r="G17" s="69">
        <v>75</v>
      </c>
      <c r="H17" s="82" t="s">
        <v>14</v>
      </c>
      <c r="I17" s="83" t="s">
        <v>15</v>
      </c>
      <c r="J17" s="13" t="s">
        <v>15</v>
      </c>
      <c r="K17" s="14" t="s">
        <v>16</v>
      </c>
      <c r="L17" s="14" t="s">
        <v>17</v>
      </c>
      <c r="M17" s="14" t="s">
        <v>161</v>
      </c>
      <c r="N17" s="14"/>
      <c r="O17" s="14" t="s">
        <v>18</v>
      </c>
      <c r="P17" s="14" t="s">
        <v>149</v>
      </c>
      <c r="Q17" s="14"/>
      <c r="R17" s="14" t="s">
        <v>19</v>
      </c>
      <c r="S17" s="14" t="s">
        <v>20</v>
      </c>
      <c r="T17" s="15">
        <v>1</v>
      </c>
      <c r="U17" s="15">
        <v>67</v>
      </c>
      <c r="V17" s="32">
        <v>7598</v>
      </c>
      <c r="W17" s="104">
        <f t="shared" si="0"/>
        <v>7598</v>
      </c>
    </row>
    <row r="18" spans="1:23">
      <c r="A18" s="12">
        <v>3002645</v>
      </c>
      <c r="B18" s="39">
        <v>3002580</v>
      </c>
      <c r="C18" s="59">
        <v>8808563400754</v>
      </c>
      <c r="D18" s="59">
        <v>8808563397436</v>
      </c>
      <c r="E18" s="75">
        <v>17.5</v>
      </c>
      <c r="F18" s="69">
        <v>205</v>
      </c>
      <c r="G18" s="69">
        <v>75</v>
      </c>
      <c r="H18" s="82" t="s">
        <v>14</v>
      </c>
      <c r="I18" s="83" t="s">
        <v>136</v>
      </c>
      <c r="J18" s="13" t="s">
        <v>162</v>
      </c>
      <c r="K18" s="14" t="s">
        <v>16</v>
      </c>
      <c r="L18" s="14" t="s">
        <v>17</v>
      </c>
      <c r="M18" s="14" t="s">
        <v>111</v>
      </c>
      <c r="N18" s="14" t="s">
        <v>142</v>
      </c>
      <c r="O18" s="14" t="s">
        <v>18</v>
      </c>
      <c r="P18" s="14" t="s">
        <v>149</v>
      </c>
      <c r="Q18" s="92" t="s">
        <v>163</v>
      </c>
      <c r="R18" s="14" t="s">
        <v>19</v>
      </c>
      <c r="S18" s="14" t="s">
        <v>20</v>
      </c>
      <c r="T18" s="15">
        <v>1</v>
      </c>
      <c r="U18" s="15">
        <v>65</v>
      </c>
      <c r="V18" s="32">
        <v>7598</v>
      </c>
      <c r="W18" s="104">
        <f t="shared" ref="W18:W40" si="1">V18*(1-$W$4)</f>
        <v>7598</v>
      </c>
    </row>
    <row r="19" spans="1:23">
      <c r="A19" s="12">
        <v>3000775</v>
      </c>
      <c r="B19" s="39">
        <v>3002008</v>
      </c>
      <c r="C19" s="59">
        <v>8808563209241</v>
      </c>
      <c r="D19" s="59">
        <v>8808563346724</v>
      </c>
      <c r="E19" s="75">
        <v>17.5</v>
      </c>
      <c r="F19" s="69">
        <v>205</v>
      </c>
      <c r="G19" s="69">
        <v>75</v>
      </c>
      <c r="H19" s="82" t="s">
        <v>14</v>
      </c>
      <c r="I19" s="83" t="s">
        <v>21</v>
      </c>
      <c r="J19" s="13" t="s">
        <v>21</v>
      </c>
      <c r="K19" s="14" t="s">
        <v>16</v>
      </c>
      <c r="L19" s="14" t="s">
        <v>17</v>
      </c>
      <c r="M19" s="14" t="s">
        <v>111</v>
      </c>
      <c r="N19" s="14"/>
      <c r="O19" s="14" t="s">
        <v>18</v>
      </c>
      <c r="P19" s="14" t="s">
        <v>22</v>
      </c>
      <c r="Q19" s="14"/>
      <c r="R19" s="14" t="s">
        <v>23</v>
      </c>
      <c r="S19" s="14" t="s">
        <v>20</v>
      </c>
      <c r="T19" s="15">
        <v>2</v>
      </c>
      <c r="U19" s="15">
        <v>75</v>
      </c>
      <c r="V19" s="32">
        <v>7785</v>
      </c>
      <c r="W19" s="104">
        <f t="shared" si="1"/>
        <v>7785</v>
      </c>
    </row>
    <row r="20" spans="1:23">
      <c r="A20" s="12">
        <v>3000771</v>
      </c>
      <c r="B20" s="39">
        <v>3001464</v>
      </c>
      <c r="C20" s="59">
        <v>8808563209203</v>
      </c>
      <c r="D20" s="59">
        <v>8808563280721</v>
      </c>
      <c r="E20" s="75">
        <v>17.5</v>
      </c>
      <c r="F20" s="69">
        <v>215</v>
      </c>
      <c r="G20" s="69">
        <v>75</v>
      </c>
      <c r="H20" s="82" t="s">
        <v>24</v>
      </c>
      <c r="I20" s="83" t="s">
        <v>15</v>
      </c>
      <c r="J20" s="13" t="s">
        <v>15</v>
      </c>
      <c r="K20" s="14" t="s">
        <v>25</v>
      </c>
      <c r="L20" s="14" t="s">
        <v>17</v>
      </c>
      <c r="M20" s="14" t="s">
        <v>161</v>
      </c>
      <c r="N20" s="14"/>
      <c r="O20" s="14" t="s">
        <v>18</v>
      </c>
      <c r="P20" s="14" t="s">
        <v>149</v>
      </c>
      <c r="Q20" s="14"/>
      <c r="R20" s="14" t="s">
        <v>19</v>
      </c>
      <c r="S20" s="14" t="s">
        <v>20</v>
      </c>
      <c r="T20" s="15">
        <v>1</v>
      </c>
      <c r="U20" s="15">
        <v>67</v>
      </c>
      <c r="V20" s="32">
        <v>7120</v>
      </c>
      <c r="W20" s="104">
        <f t="shared" si="1"/>
        <v>7120</v>
      </c>
    </row>
    <row r="21" spans="1:23">
      <c r="A21" s="12">
        <v>3002239</v>
      </c>
      <c r="B21" s="39">
        <v>3002697</v>
      </c>
      <c r="C21" s="59">
        <v>8808563361345</v>
      </c>
      <c r="D21" s="59">
        <v>8808563405773</v>
      </c>
      <c r="E21" s="75">
        <v>17.5</v>
      </c>
      <c r="F21" s="69">
        <v>215</v>
      </c>
      <c r="G21" s="69">
        <v>75</v>
      </c>
      <c r="H21" s="82" t="s">
        <v>24</v>
      </c>
      <c r="I21" s="83" t="s">
        <v>136</v>
      </c>
      <c r="J21" s="13" t="s">
        <v>162</v>
      </c>
      <c r="K21" s="14" t="s">
        <v>25</v>
      </c>
      <c r="L21" s="14" t="s">
        <v>17</v>
      </c>
      <c r="M21" s="14" t="s">
        <v>111</v>
      </c>
      <c r="N21" s="14" t="s">
        <v>142</v>
      </c>
      <c r="O21" s="14" t="s">
        <v>18</v>
      </c>
      <c r="P21" s="14" t="s">
        <v>149</v>
      </c>
      <c r="Q21" s="92" t="s">
        <v>163</v>
      </c>
      <c r="R21" s="14" t="s">
        <v>19</v>
      </c>
      <c r="S21" s="14" t="s">
        <v>20</v>
      </c>
      <c r="T21" s="15">
        <v>1</v>
      </c>
      <c r="U21" s="15">
        <v>65</v>
      </c>
      <c r="V21" s="32">
        <v>7333</v>
      </c>
      <c r="W21" s="104">
        <f t="shared" si="1"/>
        <v>7333</v>
      </c>
    </row>
    <row r="22" spans="1:23">
      <c r="A22" s="12">
        <v>3000776</v>
      </c>
      <c r="B22" s="39">
        <v>3001893</v>
      </c>
      <c r="C22" s="59">
        <v>8808563209258</v>
      </c>
      <c r="D22" s="59">
        <v>8808563336169</v>
      </c>
      <c r="E22" s="75">
        <v>17.5</v>
      </c>
      <c r="F22" s="69">
        <v>215</v>
      </c>
      <c r="G22" s="69">
        <v>75</v>
      </c>
      <c r="H22" s="82" t="s">
        <v>24</v>
      </c>
      <c r="I22" s="83" t="s">
        <v>21</v>
      </c>
      <c r="J22" s="13" t="s">
        <v>21</v>
      </c>
      <c r="K22" s="14" t="s">
        <v>25</v>
      </c>
      <c r="L22" s="14" t="s">
        <v>17</v>
      </c>
      <c r="M22" s="14" t="s">
        <v>111</v>
      </c>
      <c r="N22" s="14"/>
      <c r="O22" s="14" t="s">
        <v>18</v>
      </c>
      <c r="P22" s="14" t="s">
        <v>22</v>
      </c>
      <c r="Q22" s="14"/>
      <c r="R22" s="14" t="s">
        <v>23</v>
      </c>
      <c r="S22" s="14" t="s">
        <v>20</v>
      </c>
      <c r="T22" s="15">
        <v>2</v>
      </c>
      <c r="U22" s="15">
        <v>75</v>
      </c>
      <c r="V22" s="32">
        <v>7284</v>
      </c>
      <c r="W22" s="104">
        <f t="shared" si="1"/>
        <v>7284</v>
      </c>
    </row>
    <row r="23" spans="1:23">
      <c r="A23" s="12">
        <v>3002240</v>
      </c>
      <c r="B23" s="39"/>
      <c r="C23" s="59">
        <v>8808563361352</v>
      </c>
      <c r="D23" s="59"/>
      <c r="E23" s="75">
        <v>17.5</v>
      </c>
      <c r="F23" s="69">
        <v>215</v>
      </c>
      <c r="G23" s="69">
        <v>75</v>
      </c>
      <c r="H23" s="82" t="s">
        <v>24</v>
      </c>
      <c r="I23" s="83" t="s">
        <v>145</v>
      </c>
      <c r="J23" s="13" t="s">
        <v>164</v>
      </c>
      <c r="K23" s="14" t="s">
        <v>25</v>
      </c>
      <c r="L23" s="14" t="s">
        <v>17</v>
      </c>
      <c r="M23" s="14" t="s">
        <v>111</v>
      </c>
      <c r="N23" s="14" t="s">
        <v>142</v>
      </c>
      <c r="O23" s="14" t="s">
        <v>18</v>
      </c>
      <c r="P23" s="14" t="s">
        <v>22</v>
      </c>
      <c r="Q23" s="92" t="s">
        <v>165</v>
      </c>
      <c r="R23" s="14" t="s">
        <v>19</v>
      </c>
      <c r="S23" s="14" t="s">
        <v>20</v>
      </c>
      <c r="T23" s="15">
        <v>1</v>
      </c>
      <c r="U23" s="15">
        <v>66</v>
      </c>
      <c r="V23" s="32">
        <v>7502</v>
      </c>
      <c r="W23" s="104">
        <f t="shared" si="1"/>
        <v>7502</v>
      </c>
    </row>
    <row r="24" spans="1:23">
      <c r="A24" s="12">
        <v>3002422</v>
      </c>
      <c r="B24" s="39">
        <v>3002305</v>
      </c>
      <c r="C24" s="59">
        <v>8808563377582</v>
      </c>
      <c r="D24" s="59">
        <v>8808563367781</v>
      </c>
      <c r="E24" s="75">
        <v>17.5</v>
      </c>
      <c r="F24" s="69">
        <v>215</v>
      </c>
      <c r="G24" s="69">
        <v>75</v>
      </c>
      <c r="H24" s="82" t="s">
        <v>24</v>
      </c>
      <c r="I24" s="83" t="s">
        <v>102</v>
      </c>
      <c r="J24" s="13" t="s">
        <v>102</v>
      </c>
      <c r="K24" s="14" t="s">
        <v>26</v>
      </c>
      <c r="L24" s="14" t="s">
        <v>27</v>
      </c>
      <c r="M24" s="14" t="s">
        <v>111</v>
      </c>
      <c r="N24" s="14"/>
      <c r="O24" s="14" t="s">
        <v>18</v>
      </c>
      <c r="P24" s="14" t="s">
        <v>28</v>
      </c>
      <c r="Q24" s="14" t="s">
        <v>166</v>
      </c>
      <c r="R24" s="14" t="s">
        <v>19</v>
      </c>
      <c r="S24" s="14" t="s">
        <v>31</v>
      </c>
      <c r="T24" s="15">
        <v>1</v>
      </c>
      <c r="U24" s="15">
        <v>70</v>
      </c>
      <c r="V24" s="32">
        <v>7752</v>
      </c>
      <c r="W24" s="104">
        <f t="shared" si="1"/>
        <v>7752</v>
      </c>
    </row>
    <row r="25" spans="1:23">
      <c r="A25" s="12"/>
      <c r="B25" s="39">
        <v>3002536</v>
      </c>
      <c r="C25" s="59"/>
      <c r="D25" s="59">
        <v>8808563390024</v>
      </c>
      <c r="E25" s="75">
        <v>17.5</v>
      </c>
      <c r="F25" s="69">
        <v>215</v>
      </c>
      <c r="G25" s="69">
        <v>75</v>
      </c>
      <c r="H25" s="82" t="s">
        <v>24</v>
      </c>
      <c r="I25" s="83" t="s">
        <v>112</v>
      </c>
      <c r="J25" s="13" t="s">
        <v>167</v>
      </c>
      <c r="K25" s="14" t="s">
        <v>26</v>
      </c>
      <c r="L25" s="14" t="s">
        <v>27</v>
      </c>
      <c r="M25" s="14"/>
      <c r="N25" s="14"/>
      <c r="O25" s="14" t="s">
        <v>57</v>
      </c>
      <c r="P25" s="14" t="s">
        <v>28</v>
      </c>
      <c r="Q25" s="92" t="s">
        <v>168</v>
      </c>
      <c r="R25" s="14" t="s">
        <v>20</v>
      </c>
      <c r="S25" s="14" t="s">
        <v>31</v>
      </c>
      <c r="T25" s="15">
        <v>1</v>
      </c>
      <c r="U25" s="15">
        <v>69</v>
      </c>
      <c r="V25" s="32">
        <v>7984</v>
      </c>
      <c r="W25" s="104">
        <f t="shared" si="1"/>
        <v>7984</v>
      </c>
    </row>
    <row r="26" spans="1:23">
      <c r="A26" s="12">
        <v>3000870</v>
      </c>
      <c r="B26" s="39">
        <v>3001972</v>
      </c>
      <c r="C26" s="59">
        <v>8808563215983</v>
      </c>
      <c r="D26" s="59">
        <v>8808563364131</v>
      </c>
      <c r="E26" s="75">
        <v>17.5</v>
      </c>
      <c r="F26" s="69">
        <v>225</v>
      </c>
      <c r="G26" s="69">
        <v>75</v>
      </c>
      <c r="H26" s="82" t="s">
        <v>29</v>
      </c>
      <c r="I26" s="83" t="s">
        <v>15</v>
      </c>
      <c r="J26" s="13" t="s">
        <v>15</v>
      </c>
      <c r="K26" s="14" t="s">
        <v>30</v>
      </c>
      <c r="L26" s="14" t="s">
        <v>17</v>
      </c>
      <c r="M26" s="14"/>
      <c r="N26" s="14"/>
      <c r="O26" s="14" t="s">
        <v>18</v>
      </c>
      <c r="P26" s="14" t="s">
        <v>149</v>
      </c>
      <c r="Q26" s="14"/>
      <c r="R26" s="14" t="s">
        <v>19</v>
      </c>
      <c r="S26" s="14" t="s">
        <v>31</v>
      </c>
      <c r="T26" s="15">
        <v>1</v>
      </c>
      <c r="U26" s="15">
        <v>67</v>
      </c>
      <c r="V26" s="32">
        <v>8399</v>
      </c>
      <c r="W26" s="104">
        <f t="shared" si="1"/>
        <v>8399</v>
      </c>
    </row>
    <row r="27" spans="1:23">
      <c r="A27" s="12">
        <v>3002652</v>
      </c>
      <c r="B27" s="39">
        <v>3002651</v>
      </c>
      <c r="C27" s="59">
        <v>8808563401195</v>
      </c>
      <c r="D27" s="59">
        <v>8808563401188</v>
      </c>
      <c r="E27" s="75">
        <v>17.5</v>
      </c>
      <c r="F27" s="69">
        <v>225</v>
      </c>
      <c r="G27" s="69">
        <v>75</v>
      </c>
      <c r="H27" s="82" t="s">
        <v>29</v>
      </c>
      <c r="I27" s="83" t="s">
        <v>136</v>
      </c>
      <c r="J27" s="13" t="s">
        <v>162</v>
      </c>
      <c r="K27" s="14" t="s">
        <v>30</v>
      </c>
      <c r="L27" s="14" t="s">
        <v>17</v>
      </c>
      <c r="M27" s="14" t="s">
        <v>111</v>
      </c>
      <c r="N27" s="14" t="s">
        <v>142</v>
      </c>
      <c r="O27" s="14" t="s">
        <v>18</v>
      </c>
      <c r="P27" s="14" t="s">
        <v>149</v>
      </c>
      <c r="Q27" s="92" t="s">
        <v>163</v>
      </c>
      <c r="R27" s="14" t="s">
        <v>20</v>
      </c>
      <c r="S27" s="14" t="s">
        <v>20</v>
      </c>
      <c r="T27" s="15">
        <v>1</v>
      </c>
      <c r="U27" s="15">
        <v>67</v>
      </c>
      <c r="V27" s="32">
        <v>8443</v>
      </c>
      <c r="W27" s="104">
        <f t="shared" si="1"/>
        <v>8443</v>
      </c>
    </row>
    <row r="28" spans="1:23">
      <c r="A28" s="12">
        <v>3000898</v>
      </c>
      <c r="B28" s="39">
        <v>3002007</v>
      </c>
      <c r="C28" s="59">
        <v>8808563217086</v>
      </c>
      <c r="D28" s="59">
        <v>8808563346717</v>
      </c>
      <c r="E28" s="75">
        <v>17.5</v>
      </c>
      <c r="F28" s="69">
        <v>225</v>
      </c>
      <c r="G28" s="69">
        <v>75</v>
      </c>
      <c r="H28" s="82" t="s">
        <v>29</v>
      </c>
      <c r="I28" s="83" t="s">
        <v>21</v>
      </c>
      <c r="J28" s="13" t="s">
        <v>21</v>
      </c>
      <c r="K28" s="14" t="s">
        <v>30</v>
      </c>
      <c r="L28" s="14" t="s">
        <v>17</v>
      </c>
      <c r="M28" s="14" t="s">
        <v>111</v>
      </c>
      <c r="N28" s="14"/>
      <c r="O28" s="14" t="s">
        <v>18</v>
      </c>
      <c r="P28" s="14" t="s">
        <v>22</v>
      </c>
      <c r="Q28" s="14"/>
      <c r="R28" s="14" t="s">
        <v>23</v>
      </c>
      <c r="S28" s="14" t="s">
        <v>20</v>
      </c>
      <c r="T28" s="15">
        <v>2</v>
      </c>
      <c r="U28" s="15">
        <v>75</v>
      </c>
      <c r="V28" s="32">
        <v>8571</v>
      </c>
      <c r="W28" s="104">
        <f t="shared" si="1"/>
        <v>8571</v>
      </c>
    </row>
    <row r="29" spans="1:23">
      <c r="A29" s="12">
        <v>3000896</v>
      </c>
      <c r="B29" s="39">
        <v>3001984</v>
      </c>
      <c r="C29" s="59">
        <v>8808563217062</v>
      </c>
      <c r="D29" s="59">
        <v>8808563364155</v>
      </c>
      <c r="E29" s="75">
        <v>17.5</v>
      </c>
      <c r="F29" s="69">
        <v>235</v>
      </c>
      <c r="G29" s="69">
        <v>75</v>
      </c>
      <c r="H29" s="82" t="s">
        <v>32</v>
      </c>
      <c r="I29" s="83" t="s">
        <v>15</v>
      </c>
      <c r="J29" s="13" t="s">
        <v>15</v>
      </c>
      <c r="K29" s="14" t="s">
        <v>33</v>
      </c>
      <c r="L29" s="14" t="s">
        <v>17</v>
      </c>
      <c r="M29" s="14" t="s">
        <v>161</v>
      </c>
      <c r="N29" s="14"/>
      <c r="O29" s="14" t="s">
        <v>18</v>
      </c>
      <c r="P29" s="14" t="s">
        <v>149</v>
      </c>
      <c r="Q29" s="14"/>
      <c r="R29" s="14" t="s">
        <v>19</v>
      </c>
      <c r="S29" s="14" t="s">
        <v>20</v>
      </c>
      <c r="T29" s="15">
        <v>1</v>
      </c>
      <c r="U29" s="15">
        <v>67</v>
      </c>
      <c r="V29" s="32">
        <v>9393</v>
      </c>
      <c r="W29" s="104">
        <f t="shared" si="1"/>
        <v>9393</v>
      </c>
    </row>
    <row r="30" spans="1:23">
      <c r="A30" s="12">
        <v>3002715</v>
      </c>
      <c r="B30" s="39">
        <v>3002583</v>
      </c>
      <c r="C30" s="59">
        <v>8808563406718</v>
      </c>
      <c r="D30" s="59">
        <v>8808563397467</v>
      </c>
      <c r="E30" s="75">
        <v>17.5</v>
      </c>
      <c r="F30" s="69">
        <v>235</v>
      </c>
      <c r="G30" s="69">
        <v>75</v>
      </c>
      <c r="H30" s="82" t="s">
        <v>32</v>
      </c>
      <c r="I30" s="83" t="s">
        <v>136</v>
      </c>
      <c r="J30" s="13" t="s">
        <v>162</v>
      </c>
      <c r="K30" s="14" t="s">
        <v>33</v>
      </c>
      <c r="L30" s="14" t="s">
        <v>17</v>
      </c>
      <c r="M30" s="14" t="s">
        <v>111</v>
      </c>
      <c r="N30" s="14" t="s">
        <v>142</v>
      </c>
      <c r="O30" s="14" t="s">
        <v>18</v>
      </c>
      <c r="P30" s="14" t="s">
        <v>149</v>
      </c>
      <c r="Q30" s="92" t="s">
        <v>163</v>
      </c>
      <c r="R30" s="14" t="s">
        <v>20</v>
      </c>
      <c r="S30" s="14" t="s">
        <v>20</v>
      </c>
      <c r="T30" s="15">
        <v>1</v>
      </c>
      <c r="U30" s="15">
        <v>67</v>
      </c>
      <c r="V30" s="32">
        <v>9655</v>
      </c>
      <c r="W30" s="104">
        <f t="shared" si="1"/>
        <v>9655</v>
      </c>
    </row>
    <row r="31" spans="1:23">
      <c r="A31" s="12">
        <v>3000899</v>
      </c>
      <c r="B31" s="39">
        <v>3001994</v>
      </c>
      <c r="C31" s="59">
        <v>8808563217093</v>
      </c>
      <c r="D31" s="59">
        <v>8808563364162</v>
      </c>
      <c r="E31" s="75">
        <v>17.5</v>
      </c>
      <c r="F31" s="69">
        <v>235</v>
      </c>
      <c r="G31" s="69">
        <v>75</v>
      </c>
      <c r="H31" s="82" t="s">
        <v>32</v>
      </c>
      <c r="I31" s="83" t="s">
        <v>21</v>
      </c>
      <c r="J31" s="13" t="s">
        <v>21</v>
      </c>
      <c r="K31" s="14" t="s">
        <v>33</v>
      </c>
      <c r="L31" s="14" t="s">
        <v>17</v>
      </c>
      <c r="M31" s="14" t="s">
        <v>111</v>
      </c>
      <c r="N31" s="14"/>
      <c r="O31" s="14" t="s">
        <v>18</v>
      </c>
      <c r="P31" s="14" t="s">
        <v>22</v>
      </c>
      <c r="Q31" s="14"/>
      <c r="R31" s="14" t="s">
        <v>23</v>
      </c>
      <c r="S31" s="14" t="s">
        <v>31</v>
      </c>
      <c r="T31" s="15">
        <v>2</v>
      </c>
      <c r="U31" s="15">
        <v>75</v>
      </c>
      <c r="V31" s="32">
        <v>9552</v>
      </c>
      <c r="W31" s="104">
        <f t="shared" si="1"/>
        <v>9552</v>
      </c>
    </row>
    <row r="32" spans="1:23">
      <c r="A32" s="12"/>
      <c r="B32" s="39">
        <v>3002693</v>
      </c>
      <c r="C32" s="59"/>
      <c r="D32" s="59">
        <v>8808563404790</v>
      </c>
      <c r="E32" s="75">
        <v>17.5</v>
      </c>
      <c r="F32" s="69">
        <v>235</v>
      </c>
      <c r="G32" s="69">
        <v>75</v>
      </c>
      <c r="H32" s="82" t="s">
        <v>32</v>
      </c>
      <c r="I32" s="83" t="s">
        <v>145</v>
      </c>
      <c r="J32" s="13" t="s">
        <v>164</v>
      </c>
      <c r="K32" s="14" t="s">
        <v>33</v>
      </c>
      <c r="L32" s="14" t="s">
        <v>17</v>
      </c>
      <c r="M32" s="14" t="s">
        <v>111</v>
      </c>
      <c r="N32" s="14" t="s">
        <v>142</v>
      </c>
      <c r="O32" s="14" t="s">
        <v>18</v>
      </c>
      <c r="P32" s="14" t="s">
        <v>22</v>
      </c>
      <c r="Q32" s="92" t="s">
        <v>165</v>
      </c>
      <c r="R32" s="14" t="s">
        <v>19</v>
      </c>
      <c r="S32" s="14" t="s">
        <v>20</v>
      </c>
      <c r="T32" s="15">
        <v>1</v>
      </c>
      <c r="U32" s="15">
        <v>73</v>
      </c>
      <c r="V32" s="32">
        <v>9838</v>
      </c>
      <c r="W32" s="104">
        <f t="shared" si="1"/>
        <v>9838</v>
      </c>
    </row>
    <row r="33" spans="1:23">
      <c r="A33" s="12">
        <v>3002423</v>
      </c>
      <c r="B33" s="39">
        <v>3002306</v>
      </c>
      <c r="C33" s="59">
        <v>8808563377599</v>
      </c>
      <c r="D33" s="59">
        <v>8808563367798</v>
      </c>
      <c r="E33" s="75">
        <v>17.5</v>
      </c>
      <c r="F33" s="69">
        <v>235</v>
      </c>
      <c r="G33" s="69">
        <v>75</v>
      </c>
      <c r="H33" s="82" t="s">
        <v>32</v>
      </c>
      <c r="I33" s="83" t="s">
        <v>102</v>
      </c>
      <c r="J33" s="13" t="s">
        <v>102</v>
      </c>
      <c r="K33" s="14" t="s">
        <v>34</v>
      </c>
      <c r="L33" s="14" t="s">
        <v>27</v>
      </c>
      <c r="M33" s="14" t="s">
        <v>111</v>
      </c>
      <c r="N33" s="14"/>
      <c r="O33" s="14" t="s">
        <v>18</v>
      </c>
      <c r="P33" s="14" t="s">
        <v>28</v>
      </c>
      <c r="Q33" s="14" t="s">
        <v>166</v>
      </c>
      <c r="R33" s="14" t="s">
        <v>20</v>
      </c>
      <c r="S33" s="14" t="s">
        <v>31</v>
      </c>
      <c r="T33" s="15">
        <v>1</v>
      </c>
      <c r="U33" s="15">
        <v>70</v>
      </c>
      <c r="V33" s="32">
        <v>9677</v>
      </c>
      <c r="W33" s="104">
        <f t="shared" si="1"/>
        <v>9677</v>
      </c>
    </row>
    <row r="34" spans="1:23">
      <c r="A34" s="12"/>
      <c r="B34" s="39">
        <v>3002534</v>
      </c>
      <c r="C34" s="59"/>
      <c r="D34" s="59">
        <v>8808563390000</v>
      </c>
      <c r="E34" s="75">
        <v>17.5</v>
      </c>
      <c r="F34" s="69">
        <v>235</v>
      </c>
      <c r="G34" s="69">
        <v>75</v>
      </c>
      <c r="H34" s="82" t="s">
        <v>32</v>
      </c>
      <c r="I34" s="83" t="s">
        <v>112</v>
      </c>
      <c r="J34" s="13" t="s">
        <v>167</v>
      </c>
      <c r="K34" s="14" t="s">
        <v>34</v>
      </c>
      <c r="L34" s="14" t="s">
        <v>27</v>
      </c>
      <c r="M34" s="14"/>
      <c r="N34" s="14"/>
      <c r="O34" s="14" t="s">
        <v>57</v>
      </c>
      <c r="P34" s="14" t="s">
        <v>28</v>
      </c>
      <c r="Q34" s="92" t="s">
        <v>168</v>
      </c>
      <c r="R34" s="14" t="s">
        <v>20</v>
      </c>
      <c r="S34" s="14" t="s">
        <v>31</v>
      </c>
      <c r="T34" s="15">
        <v>1</v>
      </c>
      <c r="U34" s="15">
        <v>69</v>
      </c>
      <c r="V34" s="32">
        <v>9966</v>
      </c>
      <c r="W34" s="104">
        <f t="shared" si="1"/>
        <v>9966</v>
      </c>
    </row>
    <row r="35" spans="1:23">
      <c r="A35" s="12">
        <v>3001860</v>
      </c>
      <c r="B35" s="39">
        <v>3001995</v>
      </c>
      <c r="C35" s="59">
        <v>8808563330464</v>
      </c>
      <c r="D35" s="59">
        <v>8808563346687</v>
      </c>
      <c r="E35" s="76">
        <v>17.5</v>
      </c>
      <c r="F35" s="69">
        <v>245</v>
      </c>
      <c r="G35" s="69">
        <v>70</v>
      </c>
      <c r="H35" s="82" t="s">
        <v>35</v>
      </c>
      <c r="I35" s="83" t="s">
        <v>36</v>
      </c>
      <c r="J35" s="13" t="s">
        <v>36</v>
      </c>
      <c r="K35" s="14" t="s">
        <v>37</v>
      </c>
      <c r="L35" s="14" t="s">
        <v>17</v>
      </c>
      <c r="M35" s="14" t="s">
        <v>161</v>
      </c>
      <c r="N35" s="14"/>
      <c r="O35" s="14" t="s">
        <v>18</v>
      </c>
      <c r="P35" s="14" t="s">
        <v>149</v>
      </c>
      <c r="Q35" s="14"/>
      <c r="R35" s="14" t="s">
        <v>19</v>
      </c>
      <c r="S35" s="14" t="s">
        <v>20</v>
      </c>
      <c r="T35" s="15">
        <v>1</v>
      </c>
      <c r="U35" s="15">
        <v>70</v>
      </c>
      <c r="V35" s="32">
        <v>9908</v>
      </c>
      <c r="W35" s="104">
        <f t="shared" si="1"/>
        <v>9908</v>
      </c>
    </row>
    <row r="36" spans="1:23">
      <c r="A36" s="12"/>
      <c r="B36" s="39">
        <v>3002584</v>
      </c>
      <c r="C36" s="59"/>
      <c r="D36" s="59">
        <v>8808563397474</v>
      </c>
      <c r="E36" s="76">
        <v>17.5</v>
      </c>
      <c r="F36" s="69">
        <v>245</v>
      </c>
      <c r="G36" s="69">
        <v>70</v>
      </c>
      <c r="H36" s="82" t="s">
        <v>35</v>
      </c>
      <c r="I36" s="83" t="s">
        <v>136</v>
      </c>
      <c r="J36" s="13" t="s">
        <v>162</v>
      </c>
      <c r="K36" s="14" t="s">
        <v>37</v>
      </c>
      <c r="L36" s="14" t="s">
        <v>17</v>
      </c>
      <c r="M36" s="14" t="s">
        <v>111</v>
      </c>
      <c r="N36" s="14" t="s">
        <v>142</v>
      </c>
      <c r="O36" s="14" t="s">
        <v>18</v>
      </c>
      <c r="P36" s="14" t="s">
        <v>149</v>
      </c>
      <c r="Q36" s="92" t="s">
        <v>169</v>
      </c>
      <c r="R36" s="14" t="s">
        <v>20</v>
      </c>
      <c r="S36" s="14" t="s">
        <v>20</v>
      </c>
      <c r="T36" s="15">
        <v>1</v>
      </c>
      <c r="U36" s="15">
        <v>67</v>
      </c>
      <c r="V36" s="32">
        <v>10214</v>
      </c>
      <c r="W36" s="104">
        <f t="shared" si="1"/>
        <v>10214</v>
      </c>
    </row>
    <row r="37" spans="1:23">
      <c r="A37" s="12">
        <v>3001699</v>
      </c>
      <c r="B37" s="39">
        <v>3001999</v>
      </c>
      <c r="C37" s="59">
        <v>8808563313986</v>
      </c>
      <c r="D37" s="59">
        <v>8808563346694</v>
      </c>
      <c r="E37" s="76">
        <v>17.5</v>
      </c>
      <c r="F37" s="69">
        <v>245</v>
      </c>
      <c r="G37" s="69">
        <v>70</v>
      </c>
      <c r="H37" s="82" t="s">
        <v>35</v>
      </c>
      <c r="I37" s="83" t="s">
        <v>21</v>
      </c>
      <c r="J37" s="13" t="s">
        <v>21</v>
      </c>
      <c r="K37" s="14" t="s">
        <v>37</v>
      </c>
      <c r="L37" s="14" t="s">
        <v>17</v>
      </c>
      <c r="M37" s="14" t="s">
        <v>111</v>
      </c>
      <c r="N37" s="14"/>
      <c r="O37" s="14" t="s">
        <v>18</v>
      </c>
      <c r="P37" s="14" t="s">
        <v>22</v>
      </c>
      <c r="Q37" s="14"/>
      <c r="R37" s="14" t="s">
        <v>19</v>
      </c>
      <c r="S37" s="14" t="s">
        <v>31</v>
      </c>
      <c r="T37" s="15">
        <v>2</v>
      </c>
      <c r="U37" s="15">
        <v>75</v>
      </c>
      <c r="V37" s="32">
        <v>9976</v>
      </c>
      <c r="W37" s="104">
        <f t="shared" si="1"/>
        <v>9976</v>
      </c>
    </row>
    <row r="38" spans="1:23">
      <c r="A38" s="12"/>
      <c r="B38" s="39">
        <v>3002694</v>
      </c>
      <c r="C38" s="59"/>
      <c r="D38" s="59">
        <v>8808563404806</v>
      </c>
      <c r="E38" s="76">
        <v>17.5</v>
      </c>
      <c r="F38" s="69">
        <v>245</v>
      </c>
      <c r="G38" s="69">
        <v>70</v>
      </c>
      <c r="H38" s="82" t="s">
        <v>35</v>
      </c>
      <c r="I38" s="83" t="s">
        <v>145</v>
      </c>
      <c r="J38" s="13" t="s">
        <v>164</v>
      </c>
      <c r="K38" s="14" t="s">
        <v>37</v>
      </c>
      <c r="L38" s="14" t="s">
        <v>17</v>
      </c>
      <c r="M38" s="14" t="s">
        <v>111</v>
      </c>
      <c r="N38" s="14" t="s">
        <v>142</v>
      </c>
      <c r="O38" s="14" t="s">
        <v>18</v>
      </c>
      <c r="P38" s="14" t="s">
        <v>22</v>
      </c>
      <c r="Q38" s="92" t="s">
        <v>165</v>
      </c>
      <c r="R38" s="14" t="s">
        <v>19</v>
      </c>
      <c r="S38" s="14" t="s">
        <v>20</v>
      </c>
      <c r="T38" s="15">
        <v>1</v>
      </c>
      <c r="U38" s="15">
        <v>73</v>
      </c>
      <c r="V38" s="32">
        <v>10275</v>
      </c>
      <c r="W38" s="104">
        <f t="shared" si="1"/>
        <v>10275</v>
      </c>
    </row>
    <row r="39" spans="1:23">
      <c r="A39" s="12">
        <v>3002546</v>
      </c>
      <c r="B39" s="39">
        <v>3002545</v>
      </c>
      <c r="C39" s="59">
        <v>8808563391540</v>
      </c>
      <c r="D39" s="59">
        <v>8808563391205</v>
      </c>
      <c r="E39" s="75">
        <v>17.5</v>
      </c>
      <c r="F39" s="69">
        <v>245</v>
      </c>
      <c r="G39" s="69">
        <v>70</v>
      </c>
      <c r="H39" s="82" t="s">
        <v>35</v>
      </c>
      <c r="I39" s="83" t="s">
        <v>102</v>
      </c>
      <c r="J39" s="13" t="s">
        <v>102</v>
      </c>
      <c r="K39" s="90" t="s">
        <v>137</v>
      </c>
      <c r="L39" s="14" t="s">
        <v>138</v>
      </c>
      <c r="M39" s="14" t="s">
        <v>111</v>
      </c>
      <c r="N39" s="14"/>
      <c r="O39" s="14" t="s">
        <v>18</v>
      </c>
      <c r="P39" s="14" t="s">
        <v>28</v>
      </c>
      <c r="Q39" s="14" t="s">
        <v>170</v>
      </c>
      <c r="R39" s="14" t="s">
        <v>20</v>
      </c>
      <c r="S39" s="14" t="s">
        <v>31</v>
      </c>
      <c r="T39" s="15">
        <v>1</v>
      </c>
      <c r="U39" s="15">
        <v>70</v>
      </c>
      <c r="V39" s="32">
        <v>10587</v>
      </c>
      <c r="W39" s="104">
        <f t="shared" si="1"/>
        <v>10587</v>
      </c>
    </row>
    <row r="40" spans="1:23">
      <c r="A40" s="12"/>
      <c r="B40" s="39">
        <v>3002535</v>
      </c>
      <c r="C40" s="59"/>
      <c r="D40" s="59">
        <v>8808563390017</v>
      </c>
      <c r="E40" s="75">
        <v>17.5</v>
      </c>
      <c r="F40" s="69">
        <v>245</v>
      </c>
      <c r="G40" s="69">
        <v>70</v>
      </c>
      <c r="H40" s="82" t="s">
        <v>35</v>
      </c>
      <c r="I40" s="83" t="s">
        <v>112</v>
      </c>
      <c r="J40" s="13" t="s">
        <v>167</v>
      </c>
      <c r="K40" s="90" t="s">
        <v>137</v>
      </c>
      <c r="L40" s="14" t="s">
        <v>138</v>
      </c>
      <c r="M40" s="14"/>
      <c r="N40" s="14"/>
      <c r="O40" s="14" t="s">
        <v>57</v>
      </c>
      <c r="P40" s="14" t="s">
        <v>28</v>
      </c>
      <c r="Q40" s="92" t="s">
        <v>171</v>
      </c>
      <c r="R40" s="14" t="s">
        <v>20</v>
      </c>
      <c r="S40" s="14" t="s">
        <v>31</v>
      </c>
      <c r="T40" s="15">
        <v>1</v>
      </c>
      <c r="U40" s="15">
        <v>69</v>
      </c>
      <c r="V40" s="32">
        <v>10904</v>
      </c>
      <c r="W40" s="104">
        <f t="shared" si="1"/>
        <v>10904</v>
      </c>
    </row>
    <row r="41" spans="1:23">
      <c r="A41" s="31" t="s">
        <v>45</v>
      </c>
      <c r="B41" s="26"/>
      <c r="C41" s="26"/>
      <c r="D41" s="26"/>
      <c r="E41" s="72"/>
      <c r="F41" s="73"/>
      <c r="G41" s="74"/>
      <c r="H41" s="27"/>
      <c r="I41" s="27"/>
      <c r="J41" s="27"/>
      <c r="K41" s="28"/>
      <c r="L41" s="28"/>
      <c r="M41" s="27"/>
      <c r="N41" s="27"/>
      <c r="O41" s="28"/>
      <c r="P41" s="28"/>
      <c r="Q41" s="28"/>
      <c r="R41" s="29"/>
      <c r="S41" s="29"/>
      <c r="T41" s="30"/>
      <c r="U41" s="30"/>
      <c r="V41" s="33"/>
      <c r="W41" s="108"/>
    </row>
    <row r="42" spans="1:23">
      <c r="A42" s="12">
        <v>3000715</v>
      </c>
      <c r="B42" s="39">
        <v>3001059</v>
      </c>
      <c r="C42" s="59">
        <v>8808563204161</v>
      </c>
      <c r="D42" s="59">
        <v>8808563242040</v>
      </c>
      <c r="E42" s="75">
        <v>19.5</v>
      </c>
      <c r="F42" s="69">
        <v>245</v>
      </c>
      <c r="G42" s="69">
        <v>70</v>
      </c>
      <c r="H42" s="82" t="s">
        <v>46</v>
      </c>
      <c r="I42" s="83" t="s">
        <v>15</v>
      </c>
      <c r="J42" s="13" t="s">
        <v>15</v>
      </c>
      <c r="K42" s="14" t="s">
        <v>37</v>
      </c>
      <c r="L42" s="14" t="s">
        <v>17</v>
      </c>
      <c r="M42" s="14"/>
      <c r="N42" s="14"/>
      <c r="O42" s="14" t="s">
        <v>18</v>
      </c>
      <c r="P42" s="14" t="s">
        <v>149</v>
      </c>
      <c r="Q42" s="14"/>
      <c r="R42" s="14" t="s">
        <v>20</v>
      </c>
      <c r="S42" s="14" t="s">
        <v>20</v>
      </c>
      <c r="T42" s="15">
        <v>1</v>
      </c>
      <c r="U42" s="15">
        <v>67</v>
      </c>
      <c r="V42" s="32">
        <v>10214</v>
      </c>
      <c r="W42" s="104">
        <f t="shared" ref="W42:W64" si="2">V42*(1-$W$4)</f>
        <v>10214</v>
      </c>
    </row>
    <row r="43" spans="1:23">
      <c r="A43" s="12"/>
      <c r="B43" s="39">
        <v>3002624</v>
      </c>
      <c r="C43" s="59"/>
      <c r="D43" s="59">
        <v>8808563399850</v>
      </c>
      <c r="E43" s="75">
        <v>19.5</v>
      </c>
      <c r="F43" s="69">
        <v>245</v>
      </c>
      <c r="G43" s="69">
        <v>70</v>
      </c>
      <c r="H43" s="82" t="s">
        <v>46</v>
      </c>
      <c r="I43" s="83" t="s">
        <v>136</v>
      </c>
      <c r="J43" s="13" t="s">
        <v>162</v>
      </c>
      <c r="K43" s="14" t="s">
        <v>37</v>
      </c>
      <c r="L43" s="14" t="s">
        <v>17</v>
      </c>
      <c r="M43" s="14" t="s">
        <v>111</v>
      </c>
      <c r="N43" s="14" t="s">
        <v>142</v>
      </c>
      <c r="O43" s="14" t="s">
        <v>18</v>
      </c>
      <c r="P43" s="14" t="s">
        <v>149</v>
      </c>
      <c r="Q43" s="92" t="s">
        <v>163</v>
      </c>
      <c r="R43" s="14" t="s">
        <v>20</v>
      </c>
      <c r="S43" s="14" t="s">
        <v>20</v>
      </c>
      <c r="T43" s="15">
        <v>1</v>
      </c>
      <c r="U43" s="15">
        <v>67</v>
      </c>
      <c r="V43" s="32">
        <v>10520</v>
      </c>
      <c r="W43" s="104">
        <f t="shared" si="2"/>
        <v>10520</v>
      </c>
    </row>
    <row r="44" spans="1:23">
      <c r="A44" s="12">
        <v>3000726</v>
      </c>
      <c r="B44" s="39"/>
      <c r="C44" s="59">
        <v>8808563207834</v>
      </c>
      <c r="D44" s="59"/>
      <c r="E44" s="75">
        <v>19.5</v>
      </c>
      <c r="F44" s="69">
        <v>245</v>
      </c>
      <c r="G44" s="69">
        <v>70</v>
      </c>
      <c r="H44" s="82" t="s">
        <v>46</v>
      </c>
      <c r="I44" s="83" t="s">
        <v>15</v>
      </c>
      <c r="J44" s="13" t="s">
        <v>15</v>
      </c>
      <c r="K44" s="90" t="s">
        <v>139</v>
      </c>
      <c r="L44" s="14" t="s">
        <v>17</v>
      </c>
      <c r="M44" s="14" t="s">
        <v>161</v>
      </c>
      <c r="N44" s="14"/>
      <c r="O44" s="14" t="s">
        <v>18</v>
      </c>
      <c r="P44" s="14" t="s">
        <v>149</v>
      </c>
      <c r="Q44" s="14" t="s">
        <v>172</v>
      </c>
      <c r="R44" s="14" t="s">
        <v>20</v>
      </c>
      <c r="S44" s="14" t="s">
        <v>20</v>
      </c>
      <c r="T44" s="15">
        <v>1</v>
      </c>
      <c r="U44" s="15">
        <v>67</v>
      </c>
      <c r="V44" s="32">
        <v>10428</v>
      </c>
      <c r="W44" s="104">
        <f t="shared" si="2"/>
        <v>10428</v>
      </c>
    </row>
    <row r="45" spans="1:23">
      <c r="A45" s="12">
        <v>3000714</v>
      </c>
      <c r="B45" s="39">
        <v>3001247</v>
      </c>
      <c r="C45" s="59">
        <v>8808563204154</v>
      </c>
      <c r="D45" s="59">
        <v>8808563263458</v>
      </c>
      <c r="E45" s="75">
        <v>19.5</v>
      </c>
      <c r="F45" s="69">
        <v>245</v>
      </c>
      <c r="G45" s="69">
        <v>70</v>
      </c>
      <c r="H45" s="82" t="s">
        <v>46</v>
      </c>
      <c r="I45" s="83" t="s">
        <v>21</v>
      </c>
      <c r="J45" s="13" t="s">
        <v>21</v>
      </c>
      <c r="K45" s="14" t="s">
        <v>37</v>
      </c>
      <c r="L45" s="14" t="s">
        <v>17</v>
      </c>
      <c r="M45" s="14" t="s">
        <v>111</v>
      </c>
      <c r="N45" s="14"/>
      <c r="O45" s="14" t="s">
        <v>18</v>
      </c>
      <c r="P45" s="14" t="s">
        <v>22</v>
      </c>
      <c r="Q45" s="14"/>
      <c r="R45" s="14" t="s">
        <v>19</v>
      </c>
      <c r="S45" s="14" t="s">
        <v>20</v>
      </c>
      <c r="T45" s="15">
        <v>2</v>
      </c>
      <c r="U45" s="15">
        <v>75</v>
      </c>
      <c r="V45" s="32">
        <v>10481</v>
      </c>
      <c r="W45" s="104">
        <f t="shared" si="2"/>
        <v>10481</v>
      </c>
    </row>
    <row r="46" spans="1:23">
      <c r="A46" s="12">
        <v>3002426</v>
      </c>
      <c r="B46" s="39">
        <v>3002370</v>
      </c>
      <c r="C46" s="59">
        <v>8808563377629</v>
      </c>
      <c r="D46" s="59">
        <v>8808563372822</v>
      </c>
      <c r="E46" s="75">
        <v>19.5</v>
      </c>
      <c r="F46" s="69">
        <v>245</v>
      </c>
      <c r="G46" s="69">
        <v>70</v>
      </c>
      <c r="H46" s="82" t="s">
        <v>46</v>
      </c>
      <c r="I46" s="83" t="s">
        <v>102</v>
      </c>
      <c r="J46" s="13" t="s">
        <v>102</v>
      </c>
      <c r="K46" s="14" t="s">
        <v>47</v>
      </c>
      <c r="L46" s="14" t="s">
        <v>27</v>
      </c>
      <c r="M46" s="14" t="s">
        <v>111</v>
      </c>
      <c r="N46" s="14"/>
      <c r="O46" s="14" t="s">
        <v>18</v>
      </c>
      <c r="P46" s="14" t="s">
        <v>28</v>
      </c>
      <c r="Q46" s="14" t="s">
        <v>166</v>
      </c>
      <c r="R46" s="14" t="s">
        <v>20</v>
      </c>
      <c r="S46" s="14" t="s">
        <v>31</v>
      </c>
      <c r="T46" s="15">
        <v>1</v>
      </c>
      <c r="U46" s="15">
        <v>67</v>
      </c>
      <c r="V46" s="32">
        <v>10945</v>
      </c>
      <c r="W46" s="104">
        <f t="shared" si="2"/>
        <v>10945</v>
      </c>
    </row>
    <row r="47" spans="1:23">
      <c r="A47" s="12">
        <v>3000679</v>
      </c>
      <c r="B47" s="39">
        <v>3001060</v>
      </c>
      <c r="C47" s="59">
        <v>8808563202068</v>
      </c>
      <c r="D47" s="59">
        <v>8808563242057</v>
      </c>
      <c r="E47" s="75">
        <v>19.5</v>
      </c>
      <c r="F47" s="69">
        <v>265</v>
      </c>
      <c r="G47" s="69">
        <v>70</v>
      </c>
      <c r="H47" s="82" t="s">
        <v>48</v>
      </c>
      <c r="I47" s="83" t="s">
        <v>15</v>
      </c>
      <c r="J47" s="13" t="s">
        <v>15</v>
      </c>
      <c r="K47" s="14" t="s">
        <v>49</v>
      </c>
      <c r="L47" s="14" t="s">
        <v>17</v>
      </c>
      <c r="M47" s="14" t="s">
        <v>161</v>
      </c>
      <c r="N47" s="14"/>
      <c r="O47" s="14" t="s">
        <v>18</v>
      </c>
      <c r="P47" s="14" t="s">
        <v>149</v>
      </c>
      <c r="Q47" s="91" t="s">
        <v>173</v>
      </c>
      <c r="R47" s="14" t="s">
        <v>20</v>
      </c>
      <c r="S47" s="14" t="s">
        <v>20</v>
      </c>
      <c r="T47" s="15">
        <v>1</v>
      </c>
      <c r="U47" s="15">
        <v>67</v>
      </c>
      <c r="V47" s="32">
        <v>10020</v>
      </c>
      <c r="W47" s="104">
        <f t="shared" si="2"/>
        <v>10020</v>
      </c>
    </row>
    <row r="48" spans="1:23">
      <c r="A48" s="12">
        <v>3002718</v>
      </c>
      <c r="B48" s="39">
        <v>3002635</v>
      </c>
      <c r="C48" s="59">
        <v>8808563406749</v>
      </c>
      <c r="D48" s="59">
        <v>8808563399966</v>
      </c>
      <c r="E48" s="75">
        <v>19.5</v>
      </c>
      <c r="F48" s="69">
        <v>265</v>
      </c>
      <c r="G48" s="69">
        <v>70</v>
      </c>
      <c r="H48" s="82" t="s">
        <v>48</v>
      </c>
      <c r="I48" s="83" t="s">
        <v>136</v>
      </c>
      <c r="J48" s="13" t="s">
        <v>162</v>
      </c>
      <c r="K48" s="14" t="s">
        <v>49</v>
      </c>
      <c r="L48" s="14" t="s">
        <v>17</v>
      </c>
      <c r="M48" s="14" t="s">
        <v>111</v>
      </c>
      <c r="N48" s="14" t="s">
        <v>142</v>
      </c>
      <c r="O48" s="14" t="s">
        <v>18</v>
      </c>
      <c r="P48" s="14" t="s">
        <v>149</v>
      </c>
      <c r="Q48" s="92" t="s">
        <v>163</v>
      </c>
      <c r="R48" s="14" t="s">
        <v>20</v>
      </c>
      <c r="S48" s="14" t="s">
        <v>20</v>
      </c>
      <c r="T48" s="15">
        <v>1</v>
      </c>
      <c r="U48" s="15">
        <v>67</v>
      </c>
      <c r="V48" s="32">
        <v>10342</v>
      </c>
      <c r="W48" s="104">
        <f t="shared" si="2"/>
        <v>10342</v>
      </c>
    </row>
    <row r="49" spans="1:23">
      <c r="A49" s="16">
        <v>3002185</v>
      </c>
      <c r="B49" s="39">
        <v>3002676</v>
      </c>
      <c r="C49" s="59">
        <v>8808563355009</v>
      </c>
      <c r="D49" s="59">
        <v>8808563403175</v>
      </c>
      <c r="E49" s="77">
        <v>19.5</v>
      </c>
      <c r="F49" s="70">
        <v>265</v>
      </c>
      <c r="G49" s="70">
        <v>70</v>
      </c>
      <c r="H49" s="84" t="s">
        <v>48</v>
      </c>
      <c r="I49" s="85" t="s">
        <v>106</v>
      </c>
      <c r="J49" s="13" t="s">
        <v>150</v>
      </c>
      <c r="K49" s="14" t="s">
        <v>34</v>
      </c>
      <c r="L49" s="14" t="s">
        <v>27</v>
      </c>
      <c r="M49" s="14" t="s">
        <v>111</v>
      </c>
      <c r="N49" s="14"/>
      <c r="O49" s="14" t="s">
        <v>151</v>
      </c>
      <c r="P49" s="14" t="s">
        <v>149</v>
      </c>
      <c r="Q49" s="14"/>
      <c r="R49" s="14" t="s">
        <v>19</v>
      </c>
      <c r="S49" s="14" t="s">
        <v>31</v>
      </c>
      <c r="T49" s="15">
        <v>2</v>
      </c>
      <c r="U49" s="15">
        <v>74</v>
      </c>
      <c r="V49" s="32">
        <v>11225</v>
      </c>
      <c r="W49" s="104">
        <f t="shared" si="2"/>
        <v>11225</v>
      </c>
    </row>
    <row r="50" spans="1:23">
      <c r="A50" s="12">
        <v>3000681</v>
      </c>
      <c r="B50" s="39">
        <v>3001248</v>
      </c>
      <c r="C50" s="59">
        <v>8808563202082</v>
      </c>
      <c r="D50" s="59">
        <v>8808563263465</v>
      </c>
      <c r="E50" s="75">
        <v>19.5</v>
      </c>
      <c r="F50" s="69">
        <v>265</v>
      </c>
      <c r="G50" s="69">
        <v>70</v>
      </c>
      <c r="H50" s="82" t="s">
        <v>48</v>
      </c>
      <c r="I50" s="83" t="s">
        <v>21</v>
      </c>
      <c r="J50" s="13" t="s">
        <v>21</v>
      </c>
      <c r="K50" s="14" t="s">
        <v>49</v>
      </c>
      <c r="L50" s="14" t="s">
        <v>17</v>
      </c>
      <c r="M50" s="14" t="s">
        <v>111</v>
      </c>
      <c r="N50" s="14"/>
      <c r="O50" s="14" t="s">
        <v>18</v>
      </c>
      <c r="P50" s="14" t="s">
        <v>22</v>
      </c>
      <c r="Q50" s="14"/>
      <c r="R50" s="14" t="s">
        <v>19</v>
      </c>
      <c r="S50" s="14" t="s">
        <v>31</v>
      </c>
      <c r="T50" s="15">
        <v>2</v>
      </c>
      <c r="U50" s="15">
        <v>75</v>
      </c>
      <c r="V50" s="32">
        <v>10300</v>
      </c>
      <c r="W50" s="104">
        <f t="shared" si="2"/>
        <v>10300</v>
      </c>
    </row>
    <row r="51" spans="1:23">
      <c r="A51" s="12">
        <v>3002700</v>
      </c>
      <c r="B51" s="39"/>
      <c r="C51" s="59">
        <v>8808563405803</v>
      </c>
      <c r="D51" s="59"/>
      <c r="E51" s="75">
        <v>19.5</v>
      </c>
      <c r="F51" s="69">
        <v>265</v>
      </c>
      <c r="G51" s="69">
        <v>70</v>
      </c>
      <c r="H51" s="82" t="s">
        <v>48</v>
      </c>
      <c r="I51" s="83" t="s">
        <v>145</v>
      </c>
      <c r="J51" s="13" t="s">
        <v>164</v>
      </c>
      <c r="K51" s="14" t="s">
        <v>49</v>
      </c>
      <c r="L51" s="14" t="s">
        <v>17</v>
      </c>
      <c r="M51" s="14" t="s">
        <v>111</v>
      </c>
      <c r="N51" s="14" t="s">
        <v>142</v>
      </c>
      <c r="O51" s="14" t="s">
        <v>18</v>
      </c>
      <c r="P51" s="14" t="s">
        <v>22</v>
      </c>
      <c r="Q51" s="92" t="s">
        <v>165</v>
      </c>
      <c r="R51" s="14" t="s">
        <v>19</v>
      </c>
      <c r="S51" s="14" t="s">
        <v>31</v>
      </c>
      <c r="T51" s="15">
        <v>1</v>
      </c>
      <c r="U51" s="15">
        <v>73</v>
      </c>
      <c r="V51" s="32">
        <v>10609</v>
      </c>
      <c r="W51" s="104">
        <f t="shared" si="2"/>
        <v>10609</v>
      </c>
    </row>
    <row r="52" spans="1:23">
      <c r="A52" s="12">
        <v>3002427</v>
      </c>
      <c r="B52" s="39">
        <v>3002371</v>
      </c>
      <c r="C52" s="59">
        <v>8808563377636</v>
      </c>
      <c r="D52" s="59">
        <v>8808563372839</v>
      </c>
      <c r="E52" s="75">
        <v>19.5</v>
      </c>
      <c r="F52" s="69">
        <v>265</v>
      </c>
      <c r="G52" s="69">
        <v>70</v>
      </c>
      <c r="H52" s="82" t="s">
        <v>48</v>
      </c>
      <c r="I52" s="83" t="s">
        <v>102</v>
      </c>
      <c r="J52" s="13" t="s">
        <v>102</v>
      </c>
      <c r="K52" s="14" t="s">
        <v>34</v>
      </c>
      <c r="L52" s="14" t="s">
        <v>27</v>
      </c>
      <c r="M52" s="14" t="s">
        <v>111</v>
      </c>
      <c r="N52" s="14"/>
      <c r="O52" s="14" t="s">
        <v>18</v>
      </c>
      <c r="P52" s="14" t="s">
        <v>28</v>
      </c>
      <c r="Q52" s="14" t="s">
        <v>166</v>
      </c>
      <c r="R52" s="14" t="s">
        <v>20</v>
      </c>
      <c r="S52" s="14" t="s">
        <v>31</v>
      </c>
      <c r="T52" s="15">
        <v>1</v>
      </c>
      <c r="U52" s="15">
        <v>70</v>
      </c>
      <c r="V52" s="32">
        <v>10518</v>
      </c>
      <c r="W52" s="104">
        <f t="shared" si="2"/>
        <v>10518</v>
      </c>
    </row>
    <row r="53" spans="1:23">
      <c r="A53" s="12"/>
      <c r="B53" s="39">
        <v>3002537</v>
      </c>
      <c r="C53" s="59"/>
      <c r="D53" s="59">
        <v>8808563390031</v>
      </c>
      <c r="E53" s="75">
        <v>19.5</v>
      </c>
      <c r="F53" s="69">
        <v>265</v>
      </c>
      <c r="G53" s="69">
        <v>70</v>
      </c>
      <c r="H53" s="82" t="s">
        <v>48</v>
      </c>
      <c r="I53" s="83" t="s">
        <v>112</v>
      </c>
      <c r="J53" s="13" t="s">
        <v>167</v>
      </c>
      <c r="K53" s="14" t="s">
        <v>34</v>
      </c>
      <c r="L53" s="14" t="s">
        <v>27</v>
      </c>
      <c r="M53" s="14" t="s">
        <v>161</v>
      </c>
      <c r="N53" s="14"/>
      <c r="O53" s="14" t="s">
        <v>57</v>
      </c>
      <c r="P53" s="14" t="s">
        <v>28</v>
      </c>
      <c r="Q53" s="92" t="s">
        <v>168</v>
      </c>
      <c r="R53" s="14" t="s">
        <v>31</v>
      </c>
      <c r="S53" s="14" t="s">
        <v>31</v>
      </c>
      <c r="T53" s="15">
        <v>1</v>
      </c>
      <c r="U53" s="15">
        <v>69</v>
      </c>
      <c r="V53" s="32">
        <v>10833</v>
      </c>
      <c r="W53" s="104">
        <f t="shared" si="2"/>
        <v>10833</v>
      </c>
    </row>
    <row r="54" spans="1:23">
      <c r="A54" s="12">
        <v>3000705</v>
      </c>
      <c r="B54" s="39">
        <v>3001245</v>
      </c>
      <c r="C54" s="59">
        <v>8808563203287</v>
      </c>
      <c r="D54" s="59">
        <v>8808563263434</v>
      </c>
      <c r="E54" s="75">
        <v>19.5</v>
      </c>
      <c r="F54" s="69">
        <v>285</v>
      </c>
      <c r="G54" s="69">
        <v>70</v>
      </c>
      <c r="H54" s="82" t="s">
        <v>50</v>
      </c>
      <c r="I54" s="83" t="s">
        <v>15</v>
      </c>
      <c r="J54" s="13" t="s">
        <v>15</v>
      </c>
      <c r="K54" s="14" t="s">
        <v>51</v>
      </c>
      <c r="L54" s="14" t="s">
        <v>17</v>
      </c>
      <c r="M54" s="14" t="s">
        <v>161</v>
      </c>
      <c r="N54" s="14"/>
      <c r="O54" s="14" t="s">
        <v>18</v>
      </c>
      <c r="P54" s="14" t="s">
        <v>149</v>
      </c>
      <c r="Q54" s="14"/>
      <c r="R54" s="14" t="s">
        <v>20</v>
      </c>
      <c r="S54" s="14" t="s">
        <v>31</v>
      </c>
      <c r="T54" s="15">
        <v>1</v>
      </c>
      <c r="U54" s="15">
        <v>67</v>
      </c>
      <c r="V54" s="32">
        <v>12545</v>
      </c>
      <c r="W54" s="104">
        <f t="shared" si="2"/>
        <v>12545</v>
      </c>
    </row>
    <row r="55" spans="1:23">
      <c r="A55" s="12">
        <v>3002717</v>
      </c>
      <c r="B55" s="39">
        <v>3002633</v>
      </c>
      <c r="C55" s="59">
        <v>8808563406732</v>
      </c>
      <c r="D55" s="59">
        <v>8808563399942</v>
      </c>
      <c r="E55" s="75">
        <v>19.5</v>
      </c>
      <c r="F55" s="69">
        <v>285</v>
      </c>
      <c r="G55" s="69">
        <v>70</v>
      </c>
      <c r="H55" s="82" t="s">
        <v>50</v>
      </c>
      <c r="I55" s="83" t="s">
        <v>136</v>
      </c>
      <c r="J55" s="13" t="s">
        <v>162</v>
      </c>
      <c r="K55" s="90" t="s">
        <v>140</v>
      </c>
      <c r="L55" s="14" t="s">
        <v>17</v>
      </c>
      <c r="M55" s="14" t="s">
        <v>111</v>
      </c>
      <c r="N55" s="14" t="s">
        <v>142</v>
      </c>
      <c r="O55" s="14" t="s">
        <v>18</v>
      </c>
      <c r="P55" s="14" t="s">
        <v>149</v>
      </c>
      <c r="Q55" s="92" t="s">
        <v>174</v>
      </c>
      <c r="R55" s="14" t="s">
        <v>20</v>
      </c>
      <c r="S55" s="14" t="s">
        <v>20</v>
      </c>
      <c r="T55" s="15">
        <v>1</v>
      </c>
      <c r="U55" s="15">
        <v>67</v>
      </c>
      <c r="V55" s="32">
        <v>12545</v>
      </c>
      <c r="W55" s="104">
        <f t="shared" si="2"/>
        <v>12545</v>
      </c>
    </row>
    <row r="56" spans="1:23">
      <c r="A56" s="12">
        <v>3000707</v>
      </c>
      <c r="B56" s="39">
        <v>3001250</v>
      </c>
      <c r="C56" s="59">
        <v>8808563203300</v>
      </c>
      <c r="D56" s="59">
        <v>8808563263489</v>
      </c>
      <c r="E56" s="75">
        <v>19.5</v>
      </c>
      <c r="F56" s="69">
        <v>285</v>
      </c>
      <c r="G56" s="69">
        <v>70</v>
      </c>
      <c r="H56" s="82" t="s">
        <v>50</v>
      </c>
      <c r="I56" s="83" t="s">
        <v>21</v>
      </c>
      <c r="J56" s="13" t="s">
        <v>21</v>
      </c>
      <c r="K56" s="14" t="s">
        <v>51</v>
      </c>
      <c r="L56" s="14" t="s">
        <v>17</v>
      </c>
      <c r="M56" s="14" t="s">
        <v>111</v>
      </c>
      <c r="N56" s="14"/>
      <c r="O56" s="14" t="s">
        <v>18</v>
      </c>
      <c r="P56" s="14" t="s">
        <v>22</v>
      </c>
      <c r="Q56" s="14"/>
      <c r="R56" s="14" t="s">
        <v>19</v>
      </c>
      <c r="S56" s="14" t="s">
        <v>20</v>
      </c>
      <c r="T56" s="15">
        <v>2</v>
      </c>
      <c r="U56" s="15">
        <v>75</v>
      </c>
      <c r="V56" s="32">
        <v>12802</v>
      </c>
      <c r="W56" s="104">
        <f t="shared" si="2"/>
        <v>12802</v>
      </c>
    </row>
    <row r="57" spans="1:23">
      <c r="A57" s="12"/>
      <c r="B57" s="39">
        <v>3002701</v>
      </c>
      <c r="C57" s="59"/>
      <c r="D57" s="59">
        <v>8808563405810</v>
      </c>
      <c r="E57" s="75">
        <v>19.5</v>
      </c>
      <c r="F57" s="69">
        <v>285</v>
      </c>
      <c r="G57" s="69">
        <v>70</v>
      </c>
      <c r="H57" s="82" t="s">
        <v>50</v>
      </c>
      <c r="I57" s="83" t="s">
        <v>145</v>
      </c>
      <c r="J57" s="13" t="s">
        <v>164</v>
      </c>
      <c r="K57" s="90" t="s">
        <v>140</v>
      </c>
      <c r="L57" s="14" t="s">
        <v>17</v>
      </c>
      <c r="M57" s="14" t="s">
        <v>111</v>
      </c>
      <c r="N57" s="14" t="s">
        <v>142</v>
      </c>
      <c r="O57" s="14" t="s">
        <v>18</v>
      </c>
      <c r="P57" s="14" t="s">
        <v>22</v>
      </c>
      <c r="Q57" s="92" t="s">
        <v>175</v>
      </c>
      <c r="R57" s="14" t="s">
        <v>19</v>
      </c>
      <c r="S57" s="14" t="s">
        <v>31</v>
      </c>
      <c r="T57" s="15">
        <v>1</v>
      </c>
      <c r="U57" s="15">
        <v>70</v>
      </c>
      <c r="V57" s="32">
        <v>13186</v>
      </c>
      <c r="W57" s="104">
        <f t="shared" si="2"/>
        <v>13186</v>
      </c>
    </row>
    <row r="58" spans="1:23">
      <c r="A58" s="12">
        <v>3002428</v>
      </c>
      <c r="B58" s="39">
        <v>3002378</v>
      </c>
      <c r="C58" s="59">
        <v>8808563377643</v>
      </c>
      <c r="D58" s="59">
        <v>8808563375236</v>
      </c>
      <c r="E58" s="75">
        <v>19.5</v>
      </c>
      <c r="F58" s="69">
        <v>285</v>
      </c>
      <c r="G58" s="69">
        <v>70</v>
      </c>
      <c r="H58" s="82" t="s">
        <v>50</v>
      </c>
      <c r="I58" s="83" t="s">
        <v>102</v>
      </c>
      <c r="J58" s="13" t="s">
        <v>102</v>
      </c>
      <c r="K58" s="14" t="s">
        <v>52</v>
      </c>
      <c r="L58" s="14" t="s">
        <v>27</v>
      </c>
      <c r="M58" s="14" t="s">
        <v>111</v>
      </c>
      <c r="N58" s="14"/>
      <c r="O58" s="14" t="s">
        <v>18</v>
      </c>
      <c r="P58" s="14" t="s">
        <v>28</v>
      </c>
      <c r="Q58" s="14" t="s">
        <v>166</v>
      </c>
      <c r="R58" s="14" t="s">
        <v>20</v>
      </c>
      <c r="S58" s="14" t="s">
        <v>31</v>
      </c>
      <c r="T58" s="15">
        <v>1</v>
      </c>
      <c r="U58" s="15">
        <v>70</v>
      </c>
      <c r="V58" s="32">
        <v>13234</v>
      </c>
      <c r="W58" s="104">
        <f t="shared" si="2"/>
        <v>13234</v>
      </c>
    </row>
    <row r="59" spans="1:23">
      <c r="A59" s="12">
        <v>3000706</v>
      </c>
      <c r="B59" s="39">
        <v>3001989</v>
      </c>
      <c r="C59" s="59">
        <v>8808563203294</v>
      </c>
      <c r="D59" s="59">
        <v>8808563346663</v>
      </c>
      <c r="E59" s="75">
        <v>19.5</v>
      </c>
      <c r="F59" s="69">
        <v>305</v>
      </c>
      <c r="G59" s="69">
        <v>70</v>
      </c>
      <c r="H59" s="82" t="s">
        <v>53</v>
      </c>
      <c r="I59" s="83" t="s">
        <v>15</v>
      </c>
      <c r="J59" s="13" t="s">
        <v>15</v>
      </c>
      <c r="K59" s="14" t="s">
        <v>54</v>
      </c>
      <c r="L59" s="14" t="s">
        <v>17</v>
      </c>
      <c r="M59" s="14" t="s">
        <v>161</v>
      </c>
      <c r="N59" s="14"/>
      <c r="O59" s="14" t="s">
        <v>18</v>
      </c>
      <c r="P59" s="14" t="s">
        <v>149</v>
      </c>
      <c r="Q59" s="14"/>
      <c r="R59" s="14" t="s">
        <v>20</v>
      </c>
      <c r="S59" s="14" t="s">
        <v>31</v>
      </c>
      <c r="T59" s="15">
        <v>1</v>
      </c>
      <c r="U59" s="15">
        <v>67</v>
      </c>
      <c r="V59" s="32">
        <v>15012</v>
      </c>
      <c r="W59" s="104">
        <f t="shared" si="2"/>
        <v>15012</v>
      </c>
    </row>
    <row r="60" spans="1:23">
      <c r="A60" s="12">
        <v>3002721</v>
      </c>
      <c r="B60" s="39">
        <v>3002658</v>
      </c>
      <c r="C60" s="59">
        <v>8808563406770</v>
      </c>
      <c r="D60" s="59">
        <v>8808563401324</v>
      </c>
      <c r="E60" s="75">
        <v>19.5</v>
      </c>
      <c r="F60" s="69">
        <v>305</v>
      </c>
      <c r="G60" s="69">
        <v>70</v>
      </c>
      <c r="H60" s="82" t="s">
        <v>53</v>
      </c>
      <c r="I60" s="83" t="s">
        <v>136</v>
      </c>
      <c r="J60" s="13" t="s">
        <v>162</v>
      </c>
      <c r="K60" s="14" t="s">
        <v>54</v>
      </c>
      <c r="L60" s="14" t="s">
        <v>17</v>
      </c>
      <c r="M60" s="14" t="s">
        <v>111</v>
      </c>
      <c r="N60" s="14" t="s">
        <v>142</v>
      </c>
      <c r="O60" s="14" t="s">
        <v>18</v>
      </c>
      <c r="P60" s="14" t="s">
        <v>149</v>
      </c>
      <c r="Q60" s="92" t="s">
        <v>163</v>
      </c>
      <c r="R60" s="14" t="s">
        <v>20</v>
      </c>
      <c r="S60" s="14" t="s">
        <v>20</v>
      </c>
      <c r="T60" s="15">
        <v>1</v>
      </c>
      <c r="U60" s="15">
        <v>71</v>
      </c>
      <c r="V60" s="32">
        <v>15462</v>
      </c>
      <c r="W60" s="104">
        <f t="shared" si="2"/>
        <v>15462</v>
      </c>
    </row>
    <row r="61" spans="1:23">
      <c r="A61" s="12">
        <v>3000708</v>
      </c>
      <c r="B61" s="39">
        <v>3001983</v>
      </c>
      <c r="C61" s="59">
        <v>8808563203317</v>
      </c>
      <c r="D61" s="59">
        <v>8808563346656</v>
      </c>
      <c r="E61" s="75">
        <v>19.5</v>
      </c>
      <c r="F61" s="69">
        <v>305</v>
      </c>
      <c r="G61" s="69">
        <v>70</v>
      </c>
      <c r="H61" s="82" t="s">
        <v>53</v>
      </c>
      <c r="I61" s="83" t="s">
        <v>21</v>
      </c>
      <c r="J61" s="13" t="s">
        <v>21</v>
      </c>
      <c r="K61" s="14" t="s">
        <v>54</v>
      </c>
      <c r="L61" s="14" t="s">
        <v>17</v>
      </c>
      <c r="M61" s="14" t="s">
        <v>111</v>
      </c>
      <c r="N61" s="14"/>
      <c r="O61" s="14" t="s">
        <v>18</v>
      </c>
      <c r="P61" s="14" t="s">
        <v>22</v>
      </c>
      <c r="Q61" s="14"/>
      <c r="R61" s="14" t="s">
        <v>19</v>
      </c>
      <c r="S61" s="14" t="s">
        <v>31</v>
      </c>
      <c r="T61" s="15">
        <v>2</v>
      </c>
      <c r="U61" s="15">
        <v>75</v>
      </c>
      <c r="V61" s="32">
        <v>15433</v>
      </c>
      <c r="W61" s="104">
        <f t="shared" si="2"/>
        <v>15433</v>
      </c>
    </row>
    <row r="62" spans="1:23">
      <c r="A62" s="12">
        <v>3002702</v>
      </c>
      <c r="B62" s="39"/>
      <c r="C62" s="59">
        <v>8808563405827</v>
      </c>
      <c r="D62" s="59"/>
      <c r="E62" s="75">
        <v>19.5</v>
      </c>
      <c r="F62" s="69">
        <v>305</v>
      </c>
      <c r="G62" s="69">
        <v>70</v>
      </c>
      <c r="H62" s="82" t="s">
        <v>53</v>
      </c>
      <c r="I62" s="83" t="s">
        <v>145</v>
      </c>
      <c r="J62" s="13" t="s">
        <v>164</v>
      </c>
      <c r="K62" s="14" t="s">
        <v>54</v>
      </c>
      <c r="L62" s="14" t="s">
        <v>17</v>
      </c>
      <c r="M62" s="14" t="s">
        <v>111</v>
      </c>
      <c r="N62" s="14" t="s">
        <v>142</v>
      </c>
      <c r="O62" s="14" t="s">
        <v>18</v>
      </c>
      <c r="P62" s="14" t="s">
        <v>22</v>
      </c>
      <c r="Q62" s="92" t="s">
        <v>165</v>
      </c>
      <c r="R62" s="14" t="s">
        <v>19</v>
      </c>
      <c r="S62" s="14" t="s">
        <v>31</v>
      </c>
      <c r="T62" s="15">
        <v>1</v>
      </c>
      <c r="U62" s="15">
        <v>73</v>
      </c>
      <c r="V62" s="32">
        <v>15896</v>
      </c>
      <c r="W62" s="104">
        <f t="shared" si="2"/>
        <v>15896</v>
      </c>
    </row>
    <row r="63" spans="1:23">
      <c r="A63" s="12">
        <v>3002058</v>
      </c>
      <c r="B63" s="39"/>
      <c r="C63" s="59">
        <v>8808563349480</v>
      </c>
      <c r="D63" s="59"/>
      <c r="E63" s="75">
        <v>19.5</v>
      </c>
      <c r="F63" s="69">
        <v>435</v>
      </c>
      <c r="G63" s="69">
        <v>50</v>
      </c>
      <c r="H63" s="82" t="s">
        <v>118</v>
      </c>
      <c r="I63" s="83" t="s">
        <v>112</v>
      </c>
      <c r="J63" s="13" t="s">
        <v>167</v>
      </c>
      <c r="K63" s="14">
        <v>160</v>
      </c>
      <c r="L63" s="14" t="s">
        <v>27</v>
      </c>
      <c r="M63" s="14" t="s">
        <v>161</v>
      </c>
      <c r="N63" s="14"/>
      <c r="O63" s="14" t="s">
        <v>57</v>
      </c>
      <c r="P63" s="14" t="s">
        <v>28</v>
      </c>
      <c r="Q63" s="14"/>
      <c r="R63" s="14" t="s">
        <v>31</v>
      </c>
      <c r="S63" s="14" t="s">
        <v>31</v>
      </c>
      <c r="T63" s="15">
        <v>2</v>
      </c>
      <c r="U63" s="15">
        <v>73</v>
      </c>
      <c r="V63" s="32">
        <v>19098</v>
      </c>
      <c r="W63" s="104">
        <f t="shared" si="2"/>
        <v>19098</v>
      </c>
    </row>
    <row r="64" spans="1:23">
      <c r="A64" s="12">
        <v>3001603</v>
      </c>
      <c r="B64" s="39"/>
      <c r="C64" s="59">
        <v>8808563297958</v>
      </c>
      <c r="D64" s="59"/>
      <c r="E64" s="76">
        <v>19.5</v>
      </c>
      <c r="F64" s="69">
        <v>445</v>
      </c>
      <c r="G64" s="69">
        <v>45</v>
      </c>
      <c r="H64" s="82" t="s">
        <v>55</v>
      </c>
      <c r="I64" s="83" t="s">
        <v>56</v>
      </c>
      <c r="J64" s="13" t="s">
        <v>176</v>
      </c>
      <c r="K64" s="14">
        <v>160</v>
      </c>
      <c r="L64" s="14" t="s">
        <v>27</v>
      </c>
      <c r="M64" s="14" t="s">
        <v>111</v>
      </c>
      <c r="N64" s="14"/>
      <c r="O64" s="14" t="s">
        <v>57</v>
      </c>
      <c r="P64" s="14" t="s">
        <v>28</v>
      </c>
      <c r="Q64" s="14"/>
      <c r="R64" s="14" t="s">
        <v>31</v>
      </c>
      <c r="S64" s="14" t="s">
        <v>31</v>
      </c>
      <c r="T64" s="15">
        <v>2</v>
      </c>
      <c r="U64" s="15">
        <v>73</v>
      </c>
      <c r="V64" s="32">
        <v>20783</v>
      </c>
      <c r="W64" s="104">
        <f t="shared" si="2"/>
        <v>20783</v>
      </c>
    </row>
    <row r="65" spans="1:23">
      <c r="A65" s="31" t="s">
        <v>58</v>
      </c>
      <c r="B65" s="26"/>
      <c r="C65" s="26"/>
      <c r="D65" s="26"/>
      <c r="E65" s="72"/>
      <c r="F65" s="73"/>
      <c r="G65" s="74"/>
      <c r="H65" s="27"/>
      <c r="I65" s="27"/>
      <c r="J65" s="27"/>
      <c r="K65" s="28"/>
      <c r="L65" s="28"/>
      <c r="M65" s="27"/>
      <c r="N65" s="27"/>
      <c r="O65" s="28"/>
      <c r="P65" s="28"/>
      <c r="Q65" s="28"/>
      <c r="R65" s="29"/>
      <c r="S65" s="29"/>
      <c r="T65" s="30"/>
      <c r="U65" s="30"/>
      <c r="V65" s="33"/>
      <c r="W65" s="41"/>
    </row>
    <row r="66" spans="1:23">
      <c r="A66" s="17">
        <v>3000799</v>
      </c>
      <c r="B66" s="39"/>
      <c r="C66" s="59">
        <v>8808563210384</v>
      </c>
      <c r="D66" s="59"/>
      <c r="E66" s="78">
        <v>20</v>
      </c>
      <c r="F66" s="70">
        <v>1000</v>
      </c>
      <c r="G66" s="70">
        <v>99</v>
      </c>
      <c r="H66" s="84" t="s">
        <v>119</v>
      </c>
      <c r="I66" s="86" t="s">
        <v>21</v>
      </c>
      <c r="J66" s="13" t="s">
        <v>21</v>
      </c>
      <c r="K66" s="14" t="s">
        <v>120</v>
      </c>
      <c r="L66" s="14" t="s">
        <v>40</v>
      </c>
      <c r="M66" s="14" t="s">
        <v>111</v>
      </c>
      <c r="N66" s="14"/>
      <c r="O66" s="14" t="s">
        <v>18</v>
      </c>
      <c r="P66" s="14" t="s">
        <v>22</v>
      </c>
      <c r="Q66" s="14"/>
      <c r="R66" s="14" t="s">
        <v>19</v>
      </c>
      <c r="S66" s="14" t="s">
        <v>20</v>
      </c>
      <c r="T66" s="15">
        <v>2</v>
      </c>
      <c r="U66" s="15">
        <v>75</v>
      </c>
      <c r="V66" s="32">
        <v>13975</v>
      </c>
      <c r="W66" s="104">
        <f t="shared" ref="W66:W69" si="3">V66*(1-$W$4)</f>
        <v>13975</v>
      </c>
    </row>
    <row r="67" spans="1:23">
      <c r="A67" s="17">
        <v>3000793</v>
      </c>
      <c r="B67" s="39"/>
      <c r="C67" s="59">
        <v>8808563210322</v>
      </c>
      <c r="D67" s="59"/>
      <c r="E67" s="78">
        <v>20</v>
      </c>
      <c r="F67" s="70">
        <v>1100</v>
      </c>
      <c r="G67" s="70">
        <v>99</v>
      </c>
      <c r="H67" s="84" t="s">
        <v>59</v>
      </c>
      <c r="I67" s="86" t="s">
        <v>15</v>
      </c>
      <c r="J67" s="13" t="s">
        <v>15</v>
      </c>
      <c r="K67" s="14" t="s">
        <v>60</v>
      </c>
      <c r="L67" s="14" t="s">
        <v>40</v>
      </c>
      <c r="M67" s="14" t="s">
        <v>161</v>
      </c>
      <c r="N67" s="14"/>
      <c r="O67" s="14" t="s">
        <v>18</v>
      </c>
      <c r="P67" s="14" t="s">
        <v>149</v>
      </c>
      <c r="Q67" s="14"/>
      <c r="R67" s="14" t="s">
        <v>20</v>
      </c>
      <c r="S67" s="14" t="s">
        <v>20</v>
      </c>
      <c r="T67" s="15">
        <v>1</v>
      </c>
      <c r="U67" s="15">
        <v>67</v>
      </c>
      <c r="V67" s="32">
        <v>15376</v>
      </c>
      <c r="W67" s="104">
        <f t="shared" si="3"/>
        <v>15376</v>
      </c>
    </row>
    <row r="68" spans="1:23">
      <c r="A68" s="17">
        <v>3000801</v>
      </c>
      <c r="B68" s="39"/>
      <c r="C68" s="59">
        <v>8808563210407</v>
      </c>
      <c r="D68" s="59"/>
      <c r="E68" s="78">
        <v>20</v>
      </c>
      <c r="F68" s="70">
        <v>1100</v>
      </c>
      <c r="G68" s="70">
        <v>99</v>
      </c>
      <c r="H68" s="84" t="s">
        <v>59</v>
      </c>
      <c r="I68" s="86" t="s">
        <v>21</v>
      </c>
      <c r="J68" s="13" t="s">
        <v>21</v>
      </c>
      <c r="K68" s="14" t="s">
        <v>60</v>
      </c>
      <c r="L68" s="14" t="s">
        <v>40</v>
      </c>
      <c r="M68" s="14" t="s">
        <v>111</v>
      </c>
      <c r="N68" s="14"/>
      <c r="O68" s="14" t="s">
        <v>18</v>
      </c>
      <c r="P68" s="14" t="s">
        <v>22</v>
      </c>
      <c r="Q68" s="14"/>
      <c r="R68" s="14" t="s">
        <v>19</v>
      </c>
      <c r="S68" s="14" t="s">
        <v>20</v>
      </c>
      <c r="T68" s="15">
        <v>2</v>
      </c>
      <c r="U68" s="15">
        <v>75</v>
      </c>
      <c r="V68" s="32">
        <v>15748</v>
      </c>
      <c r="W68" s="104">
        <f t="shared" si="3"/>
        <v>15748</v>
      </c>
    </row>
    <row r="69" spans="1:23">
      <c r="A69" s="18">
        <v>3000915</v>
      </c>
      <c r="B69" s="39"/>
      <c r="C69" s="59">
        <v>8808563218717</v>
      </c>
      <c r="D69" s="59"/>
      <c r="E69" s="79">
        <v>20</v>
      </c>
      <c r="F69" s="69">
        <v>1200</v>
      </c>
      <c r="G69" s="69">
        <v>99</v>
      </c>
      <c r="H69" s="82" t="s">
        <v>61</v>
      </c>
      <c r="I69" s="86" t="s">
        <v>62</v>
      </c>
      <c r="J69" s="13" t="s">
        <v>62</v>
      </c>
      <c r="K69" s="14" t="s">
        <v>63</v>
      </c>
      <c r="L69" s="14" t="s">
        <v>64</v>
      </c>
      <c r="M69" s="14" t="s">
        <v>161</v>
      </c>
      <c r="N69" s="14"/>
      <c r="O69" s="14" t="s">
        <v>151</v>
      </c>
      <c r="P69" s="14" t="s">
        <v>149</v>
      </c>
      <c r="Q69" s="14"/>
      <c r="R69" s="14" t="s">
        <v>19</v>
      </c>
      <c r="S69" s="14" t="s">
        <v>20</v>
      </c>
      <c r="T69" s="15">
        <v>2</v>
      </c>
      <c r="U69" s="15">
        <v>72</v>
      </c>
      <c r="V69" s="32">
        <v>16593</v>
      </c>
      <c r="W69" s="104">
        <f t="shared" si="3"/>
        <v>16593</v>
      </c>
    </row>
    <row r="70" spans="1:23">
      <c r="A70" s="31" t="s">
        <v>68</v>
      </c>
      <c r="B70" s="26"/>
      <c r="C70" s="26"/>
      <c r="D70" s="26"/>
      <c r="E70" s="72"/>
      <c r="F70" s="73"/>
      <c r="G70" s="74"/>
      <c r="H70" s="27"/>
      <c r="I70" s="27"/>
      <c r="J70" s="27"/>
      <c r="K70" s="28"/>
      <c r="L70" s="28"/>
      <c r="M70" s="27"/>
      <c r="N70" s="27"/>
      <c r="O70" s="28"/>
      <c r="P70" s="28"/>
      <c r="Q70" s="28"/>
      <c r="R70" s="29"/>
      <c r="S70" s="29"/>
      <c r="T70" s="30"/>
      <c r="U70" s="30"/>
      <c r="V70" s="33"/>
      <c r="W70" s="41"/>
    </row>
    <row r="71" spans="1:23">
      <c r="A71" s="12">
        <v>3000996</v>
      </c>
      <c r="B71" s="39">
        <v>3002001</v>
      </c>
      <c r="C71" s="59">
        <v>8808563223841</v>
      </c>
      <c r="D71" s="59">
        <v>8808563364179</v>
      </c>
      <c r="E71" s="75">
        <v>22.5</v>
      </c>
      <c r="F71" s="69">
        <v>10</v>
      </c>
      <c r="G71" s="69">
        <v>99</v>
      </c>
      <c r="H71" s="82" t="s">
        <v>69</v>
      </c>
      <c r="I71" s="83" t="s">
        <v>15</v>
      </c>
      <c r="J71" s="13" t="s">
        <v>15</v>
      </c>
      <c r="K71" s="14" t="s">
        <v>70</v>
      </c>
      <c r="L71" s="14" t="s">
        <v>17</v>
      </c>
      <c r="M71" s="14" t="s">
        <v>161</v>
      </c>
      <c r="N71" s="14"/>
      <c r="O71" s="14" t="s">
        <v>18</v>
      </c>
      <c r="P71" s="14" t="s">
        <v>149</v>
      </c>
      <c r="Q71" s="14"/>
      <c r="R71" s="14" t="s">
        <v>20</v>
      </c>
      <c r="S71" s="14" t="s">
        <v>20</v>
      </c>
      <c r="T71" s="15">
        <v>1</v>
      </c>
      <c r="U71" s="15">
        <v>67</v>
      </c>
      <c r="V71" s="32">
        <v>13417</v>
      </c>
      <c r="W71" s="104">
        <f t="shared" ref="W71:W134" si="4">V71*(1-$W$4)</f>
        <v>13417</v>
      </c>
    </row>
    <row r="72" spans="1:23">
      <c r="A72" s="12">
        <v>3002578</v>
      </c>
      <c r="B72" s="39"/>
      <c r="C72" s="59">
        <v>8808563395050</v>
      </c>
      <c r="D72" s="59"/>
      <c r="E72" s="75">
        <v>22.5</v>
      </c>
      <c r="F72" s="69">
        <v>10</v>
      </c>
      <c r="G72" s="69">
        <v>99</v>
      </c>
      <c r="H72" s="82" t="s">
        <v>69</v>
      </c>
      <c r="I72" s="83" t="s">
        <v>131</v>
      </c>
      <c r="J72" s="13" t="s">
        <v>152</v>
      </c>
      <c r="K72" s="14" t="s">
        <v>71</v>
      </c>
      <c r="L72" s="14" t="s">
        <v>40</v>
      </c>
      <c r="M72" s="14" t="s">
        <v>111</v>
      </c>
      <c r="N72" s="14"/>
      <c r="O72" s="14" t="s">
        <v>151</v>
      </c>
      <c r="P72" s="14" t="s">
        <v>149</v>
      </c>
      <c r="Q72" s="92" t="s">
        <v>177</v>
      </c>
      <c r="R72" s="14" t="s">
        <v>19</v>
      </c>
      <c r="S72" s="14" t="s">
        <v>31</v>
      </c>
      <c r="T72" s="15">
        <v>1</v>
      </c>
      <c r="U72" s="15">
        <v>67</v>
      </c>
      <c r="V72" s="32">
        <v>13847</v>
      </c>
      <c r="W72" s="104">
        <f t="shared" si="4"/>
        <v>13847</v>
      </c>
    </row>
    <row r="73" spans="1:23">
      <c r="A73" s="12">
        <v>3001228</v>
      </c>
      <c r="B73" s="39">
        <v>3002328</v>
      </c>
      <c r="C73" s="59">
        <v>8808563262512</v>
      </c>
      <c r="D73" s="59">
        <v>8808563369822</v>
      </c>
      <c r="E73" s="75">
        <v>22.5</v>
      </c>
      <c r="F73" s="69">
        <v>11</v>
      </c>
      <c r="G73" s="69">
        <v>99</v>
      </c>
      <c r="H73" s="82" t="s">
        <v>72</v>
      </c>
      <c r="I73" s="83" t="s">
        <v>73</v>
      </c>
      <c r="J73" s="13" t="s">
        <v>73</v>
      </c>
      <c r="K73" s="14" t="s">
        <v>54</v>
      </c>
      <c r="L73" s="14" t="s">
        <v>40</v>
      </c>
      <c r="M73" s="14" t="s">
        <v>161</v>
      </c>
      <c r="N73" s="14"/>
      <c r="O73" s="14" t="s">
        <v>18</v>
      </c>
      <c r="P73" s="14" t="s">
        <v>149</v>
      </c>
      <c r="Q73" s="14"/>
      <c r="R73" s="14" t="s">
        <v>20</v>
      </c>
      <c r="S73" s="14" t="s">
        <v>31</v>
      </c>
      <c r="T73" s="15">
        <v>1</v>
      </c>
      <c r="U73" s="15">
        <v>70</v>
      </c>
      <c r="V73" s="32">
        <v>13578</v>
      </c>
      <c r="W73" s="104">
        <f t="shared" si="4"/>
        <v>13578</v>
      </c>
    </row>
    <row r="74" spans="1:23">
      <c r="A74" s="12">
        <v>3002626</v>
      </c>
      <c r="B74" s="39"/>
      <c r="C74" s="59">
        <v>8808563399874</v>
      </c>
      <c r="D74" s="59"/>
      <c r="E74" s="75">
        <v>22.5</v>
      </c>
      <c r="F74" s="69">
        <v>11</v>
      </c>
      <c r="G74" s="69">
        <v>99</v>
      </c>
      <c r="H74" s="82" t="s">
        <v>72</v>
      </c>
      <c r="I74" s="83" t="s">
        <v>85</v>
      </c>
      <c r="J74" s="13" t="s">
        <v>178</v>
      </c>
      <c r="K74" s="14" t="s">
        <v>54</v>
      </c>
      <c r="L74" s="14" t="s">
        <v>17</v>
      </c>
      <c r="M74" s="14" t="s">
        <v>161</v>
      </c>
      <c r="N74" s="14"/>
      <c r="O74" s="14" t="s">
        <v>57</v>
      </c>
      <c r="P74" s="14" t="s">
        <v>149</v>
      </c>
      <c r="Q74" s="14"/>
      <c r="R74" s="14" t="s">
        <v>20</v>
      </c>
      <c r="S74" s="14" t="s">
        <v>31</v>
      </c>
      <c r="T74" s="15">
        <v>1</v>
      </c>
      <c r="U74" s="15">
        <v>66</v>
      </c>
      <c r="V74" s="32">
        <v>14112</v>
      </c>
      <c r="W74" s="104">
        <f t="shared" si="4"/>
        <v>14112</v>
      </c>
    </row>
    <row r="75" spans="1:23">
      <c r="A75" s="12">
        <v>3000836</v>
      </c>
      <c r="B75" s="39">
        <v>3001099</v>
      </c>
      <c r="C75" s="59">
        <v>8808563214184</v>
      </c>
      <c r="D75" s="59">
        <v>8808563247397</v>
      </c>
      <c r="E75" s="75">
        <v>22.5</v>
      </c>
      <c r="F75" s="69">
        <v>11</v>
      </c>
      <c r="G75" s="69">
        <v>99</v>
      </c>
      <c r="H75" s="82" t="s">
        <v>72</v>
      </c>
      <c r="I75" s="83" t="s">
        <v>62</v>
      </c>
      <c r="J75" s="13" t="s">
        <v>62</v>
      </c>
      <c r="K75" s="14" t="s">
        <v>54</v>
      </c>
      <c r="L75" s="14" t="s">
        <v>64</v>
      </c>
      <c r="M75" s="14" t="s">
        <v>161</v>
      </c>
      <c r="N75" s="14"/>
      <c r="O75" s="14" t="s">
        <v>151</v>
      </c>
      <c r="P75" s="14" t="s">
        <v>149</v>
      </c>
      <c r="Q75" s="14"/>
      <c r="R75" s="14" t="s">
        <v>19</v>
      </c>
      <c r="S75" s="14" t="s">
        <v>31</v>
      </c>
      <c r="T75" s="15">
        <v>2</v>
      </c>
      <c r="U75" s="15">
        <v>72</v>
      </c>
      <c r="V75" s="32">
        <v>14135</v>
      </c>
      <c r="W75" s="104">
        <f t="shared" si="4"/>
        <v>14135</v>
      </c>
    </row>
    <row r="76" spans="1:23">
      <c r="A76" s="12">
        <v>3002703</v>
      </c>
      <c r="B76" s="39">
        <v>3002555</v>
      </c>
      <c r="C76" s="59">
        <v>8808563405834</v>
      </c>
      <c r="D76" s="59">
        <v>8808563391717</v>
      </c>
      <c r="E76" s="75">
        <v>22.5</v>
      </c>
      <c r="F76" s="69">
        <v>11</v>
      </c>
      <c r="G76" s="69">
        <v>99</v>
      </c>
      <c r="H76" s="82" t="s">
        <v>72</v>
      </c>
      <c r="I76" s="83" t="s">
        <v>131</v>
      </c>
      <c r="J76" s="13" t="s">
        <v>152</v>
      </c>
      <c r="K76" s="14" t="s">
        <v>54</v>
      </c>
      <c r="L76" s="14" t="s">
        <v>64</v>
      </c>
      <c r="M76" s="14" t="s">
        <v>111</v>
      </c>
      <c r="N76" s="14"/>
      <c r="O76" s="14" t="s">
        <v>151</v>
      </c>
      <c r="P76" s="14" t="s">
        <v>149</v>
      </c>
      <c r="Q76" s="92" t="s">
        <v>177</v>
      </c>
      <c r="R76" s="14" t="s">
        <v>19</v>
      </c>
      <c r="S76" s="14" t="s">
        <v>31</v>
      </c>
      <c r="T76" s="15">
        <v>1</v>
      </c>
      <c r="U76" s="15">
        <v>67</v>
      </c>
      <c r="V76" s="32">
        <v>14559</v>
      </c>
      <c r="W76" s="104">
        <f t="shared" si="4"/>
        <v>14559</v>
      </c>
    </row>
    <row r="77" spans="1:23">
      <c r="A77" s="12">
        <v>3000901</v>
      </c>
      <c r="B77" s="39"/>
      <c r="C77" s="59">
        <v>8808563217208</v>
      </c>
      <c r="D77" s="59"/>
      <c r="E77" s="75">
        <v>22.5</v>
      </c>
      <c r="F77" s="69">
        <v>11</v>
      </c>
      <c r="G77" s="69">
        <v>99</v>
      </c>
      <c r="H77" s="82" t="s">
        <v>72</v>
      </c>
      <c r="I77" s="83" t="s">
        <v>74</v>
      </c>
      <c r="J77" s="13" t="s">
        <v>74</v>
      </c>
      <c r="K77" s="14" t="s">
        <v>54</v>
      </c>
      <c r="L77" s="14" t="s">
        <v>27</v>
      </c>
      <c r="M77" s="14" t="s">
        <v>111</v>
      </c>
      <c r="N77" s="14"/>
      <c r="O77" s="14" t="s">
        <v>75</v>
      </c>
      <c r="P77" s="14" t="s">
        <v>149</v>
      </c>
      <c r="Q77" s="14"/>
      <c r="R77" s="14" t="s">
        <v>19</v>
      </c>
      <c r="S77" s="14" t="s">
        <v>31</v>
      </c>
      <c r="T77" s="15">
        <v>2</v>
      </c>
      <c r="U77" s="15">
        <v>71</v>
      </c>
      <c r="V77" s="32">
        <v>13962</v>
      </c>
      <c r="W77" s="104">
        <f t="shared" si="4"/>
        <v>13962</v>
      </c>
    </row>
    <row r="78" spans="1:23">
      <c r="A78" s="12">
        <v>3000798</v>
      </c>
      <c r="B78" s="39"/>
      <c r="C78" s="59">
        <v>8808563210377</v>
      </c>
      <c r="D78" s="59"/>
      <c r="E78" s="75">
        <v>22.5</v>
      </c>
      <c r="F78" s="69">
        <v>11</v>
      </c>
      <c r="G78" s="69">
        <v>99</v>
      </c>
      <c r="H78" s="82" t="s">
        <v>72</v>
      </c>
      <c r="I78" s="83" t="s">
        <v>21</v>
      </c>
      <c r="J78" s="13" t="s">
        <v>21</v>
      </c>
      <c r="K78" s="14" t="s">
        <v>54</v>
      </c>
      <c r="L78" s="14" t="s">
        <v>40</v>
      </c>
      <c r="M78" s="14" t="s">
        <v>111</v>
      </c>
      <c r="N78" s="14"/>
      <c r="O78" s="14" t="s">
        <v>18</v>
      </c>
      <c r="P78" s="14" t="s">
        <v>22</v>
      </c>
      <c r="Q78" s="14"/>
      <c r="R78" s="14" t="s">
        <v>19</v>
      </c>
      <c r="S78" s="14" t="s">
        <v>20</v>
      </c>
      <c r="T78" s="15">
        <v>2</v>
      </c>
      <c r="U78" s="15">
        <v>75</v>
      </c>
      <c r="V78" s="32">
        <v>13558</v>
      </c>
      <c r="W78" s="104">
        <f t="shared" si="4"/>
        <v>13558</v>
      </c>
    </row>
    <row r="79" spans="1:23">
      <c r="A79" s="12">
        <v>3000132</v>
      </c>
      <c r="B79" s="39"/>
      <c r="C79" s="59">
        <v>8808563132082</v>
      </c>
      <c r="D79" s="59"/>
      <c r="E79" s="75">
        <v>22.5</v>
      </c>
      <c r="F79" s="69">
        <v>11</v>
      </c>
      <c r="G79" s="69">
        <v>99</v>
      </c>
      <c r="H79" s="82" t="s">
        <v>72</v>
      </c>
      <c r="I79" s="83" t="s">
        <v>65</v>
      </c>
      <c r="J79" s="13" t="s">
        <v>179</v>
      </c>
      <c r="K79" s="14" t="s">
        <v>54</v>
      </c>
      <c r="L79" s="14" t="s">
        <v>64</v>
      </c>
      <c r="M79" s="14" t="s">
        <v>111</v>
      </c>
      <c r="N79" s="14"/>
      <c r="O79" s="14" t="s">
        <v>151</v>
      </c>
      <c r="P79" s="14" t="s">
        <v>22</v>
      </c>
      <c r="Q79" s="14"/>
      <c r="R79" s="14" t="s">
        <v>19</v>
      </c>
      <c r="S79" s="14" t="s">
        <v>20</v>
      </c>
      <c r="T79" s="15">
        <v>2</v>
      </c>
      <c r="U79" s="15">
        <v>72</v>
      </c>
      <c r="V79" s="32">
        <v>14829</v>
      </c>
      <c r="W79" s="104">
        <f t="shared" si="4"/>
        <v>14829</v>
      </c>
    </row>
    <row r="80" spans="1:23">
      <c r="A80" s="12">
        <v>3000140</v>
      </c>
      <c r="B80" s="39">
        <v>3002014</v>
      </c>
      <c r="C80" s="59">
        <v>8808563170824</v>
      </c>
      <c r="D80" s="59">
        <v>8808563364186</v>
      </c>
      <c r="E80" s="75">
        <v>22.5</v>
      </c>
      <c r="F80" s="69">
        <v>11</v>
      </c>
      <c r="G80" s="69">
        <v>99</v>
      </c>
      <c r="H80" s="82" t="s">
        <v>72</v>
      </c>
      <c r="I80" s="83" t="s">
        <v>66</v>
      </c>
      <c r="J80" s="13" t="s">
        <v>66</v>
      </c>
      <c r="K80" s="14" t="s">
        <v>54</v>
      </c>
      <c r="L80" s="14" t="s">
        <v>67</v>
      </c>
      <c r="M80" s="14" t="s">
        <v>111</v>
      </c>
      <c r="N80" s="14"/>
      <c r="O80" s="14" t="s">
        <v>153</v>
      </c>
      <c r="P80" s="14" t="s">
        <v>22</v>
      </c>
      <c r="Q80" s="14" t="s">
        <v>180</v>
      </c>
      <c r="R80" s="14" t="s">
        <v>154</v>
      </c>
      <c r="S80" s="14" t="s">
        <v>154</v>
      </c>
      <c r="T80" s="15" t="s">
        <v>154</v>
      </c>
      <c r="U80" s="15" t="s">
        <v>154</v>
      </c>
      <c r="V80" s="32">
        <v>15127</v>
      </c>
      <c r="W80" s="104">
        <f t="shared" si="4"/>
        <v>15127</v>
      </c>
    </row>
    <row r="81" spans="1:23">
      <c r="A81" s="12">
        <v>3001094</v>
      </c>
      <c r="B81" s="39">
        <v>3002009</v>
      </c>
      <c r="C81" s="59">
        <v>8808563246826</v>
      </c>
      <c r="D81" s="59">
        <v>8808563346731</v>
      </c>
      <c r="E81" s="75">
        <v>22.5</v>
      </c>
      <c r="F81" s="69">
        <v>12</v>
      </c>
      <c r="G81" s="69">
        <v>90</v>
      </c>
      <c r="H81" s="82" t="s">
        <v>76</v>
      </c>
      <c r="I81" s="83" t="s">
        <v>73</v>
      </c>
      <c r="J81" s="13" t="s">
        <v>73</v>
      </c>
      <c r="K81" s="14" t="s">
        <v>77</v>
      </c>
      <c r="L81" s="14" t="s">
        <v>40</v>
      </c>
      <c r="M81" s="14" t="s">
        <v>161</v>
      </c>
      <c r="N81" s="14"/>
      <c r="O81" s="14" t="s">
        <v>18</v>
      </c>
      <c r="P81" s="14" t="s">
        <v>149</v>
      </c>
      <c r="Q81" s="14"/>
      <c r="R81" s="14" t="s">
        <v>20</v>
      </c>
      <c r="S81" s="14" t="s">
        <v>20</v>
      </c>
      <c r="T81" s="15">
        <v>1</v>
      </c>
      <c r="U81" s="15">
        <v>70</v>
      </c>
      <c r="V81" s="32">
        <v>14877</v>
      </c>
      <c r="W81" s="104">
        <f t="shared" si="4"/>
        <v>14877</v>
      </c>
    </row>
    <row r="82" spans="1:23">
      <c r="A82" s="12">
        <v>3001806</v>
      </c>
      <c r="B82" s="39"/>
      <c r="C82" s="59">
        <v>8808563328621</v>
      </c>
      <c r="D82" s="59"/>
      <c r="E82" s="75">
        <v>22.5</v>
      </c>
      <c r="F82" s="69">
        <v>12</v>
      </c>
      <c r="G82" s="69">
        <v>90</v>
      </c>
      <c r="H82" s="82" t="s">
        <v>76</v>
      </c>
      <c r="I82" s="83" t="s">
        <v>85</v>
      </c>
      <c r="J82" s="13" t="s">
        <v>178</v>
      </c>
      <c r="K82" s="14" t="s">
        <v>77</v>
      </c>
      <c r="L82" s="14" t="s">
        <v>40</v>
      </c>
      <c r="M82" s="14" t="s">
        <v>161</v>
      </c>
      <c r="N82" s="14"/>
      <c r="O82" s="14" t="s">
        <v>57</v>
      </c>
      <c r="P82" s="14" t="s">
        <v>149</v>
      </c>
      <c r="Q82" s="14"/>
      <c r="R82" s="14" t="s">
        <v>20</v>
      </c>
      <c r="S82" s="14" t="s">
        <v>20</v>
      </c>
      <c r="T82" s="15">
        <v>1</v>
      </c>
      <c r="U82" s="15">
        <v>68</v>
      </c>
      <c r="V82" s="32">
        <v>15604</v>
      </c>
      <c r="W82" s="104">
        <f t="shared" si="4"/>
        <v>15604</v>
      </c>
    </row>
    <row r="83" spans="1:23">
      <c r="A83" s="12">
        <v>3000478</v>
      </c>
      <c r="B83" s="39">
        <v>3001992</v>
      </c>
      <c r="C83" s="59">
        <v>8808563176536</v>
      </c>
      <c r="D83" s="59">
        <v>8808563346670</v>
      </c>
      <c r="E83" s="75">
        <v>22.5</v>
      </c>
      <c r="F83" s="69">
        <v>12</v>
      </c>
      <c r="G83" s="69">
        <v>99</v>
      </c>
      <c r="H83" s="82" t="s">
        <v>76</v>
      </c>
      <c r="I83" s="83" t="s">
        <v>62</v>
      </c>
      <c r="J83" s="13" t="s">
        <v>62</v>
      </c>
      <c r="K83" s="14" t="s">
        <v>77</v>
      </c>
      <c r="L83" s="14" t="s">
        <v>64</v>
      </c>
      <c r="M83" s="14" t="s">
        <v>161</v>
      </c>
      <c r="N83" s="14"/>
      <c r="O83" s="14" t="s">
        <v>151</v>
      </c>
      <c r="P83" s="14" t="s">
        <v>149</v>
      </c>
      <c r="Q83" s="14"/>
      <c r="R83" s="14" t="s">
        <v>19</v>
      </c>
      <c r="S83" s="14" t="s">
        <v>20</v>
      </c>
      <c r="T83" s="15">
        <v>2</v>
      </c>
      <c r="U83" s="15">
        <v>72</v>
      </c>
      <c r="V83" s="32">
        <v>15672</v>
      </c>
      <c r="W83" s="104">
        <f t="shared" si="4"/>
        <v>15672</v>
      </c>
    </row>
    <row r="84" spans="1:23">
      <c r="A84" s="12">
        <v>3000800</v>
      </c>
      <c r="B84" s="39"/>
      <c r="C84" s="59">
        <v>8808563210391</v>
      </c>
      <c r="D84" s="59"/>
      <c r="E84" s="75">
        <v>22.5</v>
      </c>
      <c r="F84" s="69">
        <v>12</v>
      </c>
      <c r="G84" s="69">
        <v>99</v>
      </c>
      <c r="H84" s="82" t="s">
        <v>76</v>
      </c>
      <c r="I84" s="83" t="s">
        <v>21</v>
      </c>
      <c r="J84" s="13" t="s">
        <v>21</v>
      </c>
      <c r="K84" s="14" t="s">
        <v>77</v>
      </c>
      <c r="L84" s="14" t="s">
        <v>40</v>
      </c>
      <c r="M84" s="14" t="s">
        <v>111</v>
      </c>
      <c r="N84" s="14"/>
      <c r="O84" s="14" t="s">
        <v>18</v>
      </c>
      <c r="P84" s="14" t="s">
        <v>22</v>
      </c>
      <c r="Q84" s="14"/>
      <c r="R84" s="14" t="s">
        <v>19</v>
      </c>
      <c r="S84" s="14" t="s">
        <v>20</v>
      </c>
      <c r="T84" s="15">
        <v>2</v>
      </c>
      <c r="U84" s="15">
        <v>75</v>
      </c>
      <c r="V84" s="32">
        <v>15498</v>
      </c>
      <c r="W84" s="104">
        <f t="shared" si="4"/>
        <v>15498</v>
      </c>
    </row>
    <row r="85" spans="1:23">
      <c r="A85" s="16">
        <v>3002456</v>
      </c>
      <c r="B85" s="39"/>
      <c r="C85" s="59">
        <v>8808563380599</v>
      </c>
      <c r="D85" s="59"/>
      <c r="E85" s="77">
        <v>22.5</v>
      </c>
      <c r="F85" s="70">
        <v>12</v>
      </c>
      <c r="G85" s="70">
        <v>99</v>
      </c>
      <c r="H85" s="84" t="s">
        <v>76</v>
      </c>
      <c r="I85" s="85" t="s">
        <v>130</v>
      </c>
      <c r="J85" s="13" t="s">
        <v>155</v>
      </c>
      <c r="K85" s="14" t="s">
        <v>77</v>
      </c>
      <c r="L85" s="14" t="s">
        <v>40</v>
      </c>
      <c r="M85" s="14" t="s">
        <v>111</v>
      </c>
      <c r="N85" s="14" t="s">
        <v>142</v>
      </c>
      <c r="O85" s="14" t="s">
        <v>78</v>
      </c>
      <c r="P85" s="14" t="s">
        <v>22</v>
      </c>
      <c r="Q85" s="14" t="s">
        <v>181</v>
      </c>
      <c r="R85" s="14" t="s">
        <v>19</v>
      </c>
      <c r="S85" s="14" t="s">
        <v>20</v>
      </c>
      <c r="T85" s="15">
        <v>1</v>
      </c>
      <c r="U85" s="15">
        <v>72</v>
      </c>
      <c r="V85" s="32">
        <v>16613</v>
      </c>
      <c r="W85" s="104">
        <f t="shared" si="4"/>
        <v>16613</v>
      </c>
    </row>
    <row r="86" spans="1:23">
      <c r="A86" s="12">
        <v>3000133</v>
      </c>
      <c r="B86" s="39"/>
      <c r="C86" s="59">
        <v>8808563132099</v>
      </c>
      <c r="D86" s="59"/>
      <c r="E86" s="75">
        <v>22.5</v>
      </c>
      <c r="F86" s="69">
        <v>12</v>
      </c>
      <c r="G86" s="69">
        <v>99</v>
      </c>
      <c r="H86" s="82" t="s">
        <v>76</v>
      </c>
      <c r="I86" s="83" t="s">
        <v>65</v>
      </c>
      <c r="J86" s="13" t="s">
        <v>179</v>
      </c>
      <c r="K86" s="14" t="s">
        <v>77</v>
      </c>
      <c r="L86" s="14" t="s">
        <v>64</v>
      </c>
      <c r="M86" s="14" t="s">
        <v>111</v>
      </c>
      <c r="N86" s="14"/>
      <c r="O86" s="14" t="s">
        <v>151</v>
      </c>
      <c r="P86" s="14" t="s">
        <v>22</v>
      </c>
      <c r="Q86" s="91" t="s">
        <v>173</v>
      </c>
      <c r="R86" s="14" t="s">
        <v>19</v>
      </c>
      <c r="S86" s="14" t="s">
        <v>20</v>
      </c>
      <c r="T86" s="15">
        <v>2</v>
      </c>
      <c r="U86" s="15">
        <v>72</v>
      </c>
      <c r="V86" s="32">
        <v>16141</v>
      </c>
      <c r="W86" s="104">
        <f t="shared" si="4"/>
        <v>16141</v>
      </c>
    </row>
    <row r="87" spans="1:23">
      <c r="A87" s="12">
        <v>3002258</v>
      </c>
      <c r="B87" s="39"/>
      <c r="C87" s="59">
        <v>8808563363233</v>
      </c>
      <c r="D87" s="59"/>
      <c r="E87" s="75">
        <v>22.5</v>
      </c>
      <c r="F87" s="69">
        <v>12</v>
      </c>
      <c r="G87" s="69">
        <v>99</v>
      </c>
      <c r="H87" s="82" t="s">
        <v>76</v>
      </c>
      <c r="I87" s="83" t="s">
        <v>81</v>
      </c>
      <c r="J87" s="13" t="s">
        <v>156</v>
      </c>
      <c r="K87" s="14" t="s">
        <v>77</v>
      </c>
      <c r="L87" s="14" t="s">
        <v>64</v>
      </c>
      <c r="M87" s="14" t="s">
        <v>111</v>
      </c>
      <c r="N87" s="14"/>
      <c r="O87" s="14" t="s">
        <v>151</v>
      </c>
      <c r="P87" s="14" t="s">
        <v>22</v>
      </c>
      <c r="Q87" s="92" t="s">
        <v>182</v>
      </c>
      <c r="R87" s="14" t="s">
        <v>23</v>
      </c>
      <c r="S87" s="14" t="s">
        <v>31</v>
      </c>
      <c r="T87" s="15">
        <v>1</v>
      </c>
      <c r="U87" s="15">
        <v>70</v>
      </c>
      <c r="V87" s="32">
        <v>16857</v>
      </c>
      <c r="W87" s="104">
        <f t="shared" si="4"/>
        <v>16857</v>
      </c>
    </row>
    <row r="88" spans="1:23">
      <c r="A88" s="12">
        <v>3000142</v>
      </c>
      <c r="B88" s="39"/>
      <c r="C88" s="59">
        <v>8808563132112</v>
      </c>
      <c r="D88" s="59"/>
      <c r="E88" s="75">
        <v>22.5</v>
      </c>
      <c r="F88" s="69">
        <v>12</v>
      </c>
      <c r="G88" s="69">
        <v>99</v>
      </c>
      <c r="H88" s="82" t="s">
        <v>76</v>
      </c>
      <c r="I88" s="83" t="s">
        <v>66</v>
      </c>
      <c r="J88" s="13" t="s">
        <v>66</v>
      </c>
      <c r="K88" s="14" t="s">
        <v>77</v>
      </c>
      <c r="L88" s="14" t="s">
        <v>67</v>
      </c>
      <c r="M88" s="14" t="s">
        <v>111</v>
      </c>
      <c r="N88" s="14"/>
      <c r="O88" s="14" t="s">
        <v>153</v>
      </c>
      <c r="P88" s="14" t="s">
        <v>22</v>
      </c>
      <c r="Q88" s="14" t="s">
        <v>180</v>
      </c>
      <c r="R88" s="14" t="s">
        <v>154</v>
      </c>
      <c r="S88" s="14" t="s">
        <v>154</v>
      </c>
      <c r="T88" s="15" t="s">
        <v>154</v>
      </c>
      <c r="U88" s="15" t="s">
        <v>154</v>
      </c>
      <c r="V88" s="32">
        <v>16234</v>
      </c>
      <c r="W88" s="104">
        <f t="shared" si="4"/>
        <v>16234</v>
      </c>
    </row>
    <row r="89" spans="1:23">
      <c r="A89" s="12">
        <v>3000826</v>
      </c>
      <c r="B89" s="39"/>
      <c r="C89" s="59">
        <v>8808563213002</v>
      </c>
      <c r="D89" s="59"/>
      <c r="E89" s="75">
        <v>22.5</v>
      </c>
      <c r="F89" s="69">
        <v>13</v>
      </c>
      <c r="G89" s="69">
        <v>99</v>
      </c>
      <c r="H89" s="82" t="s">
        <v>79</v>
      </c>
      <c r="I89" s="83" t="s">
        <v>15</v>
      </c>
      <c r="J89" s="13" t="s">
        <v>15</v>
      </c>
      <c r="K89" s="14" t="s">
        <v>80</v>
      </c>
      <c r="L89" s="14" t="s">
        <v>40</v>
      </c>
      <c r="M89" s="14" t="s">
        <v>161</v>
      </c>
      <c r="N89" s="14"/>
      <c r="O89" s="14" t="s">
        <v>18</v>
      </c>
      <c r="P89" s="14" t="s">
        <v>149</v>
      </c>
      <c r="Q89" s="14"/>
      <c r="R89" s="14" t="s">
        <v>20</v>
      </c>
      <c r="S89" s="14" t="s">
        <v>20</v>
      </c>
      <c r="T89" s="15">
        <v>1</v>
      </c>
      <c r="U89" s="15">
        <v>67</v>
      </c>
      <c r="V89" s="32">
        <v>17216</v>
      </c>
      <c r="W89" s="104">
        <f t="shared" si="4"/>
        <v>17216</v>
      </c>
    </row>
    <row r="90" spans="1:23">
      <c r="A90" s="12">
        <v>3002539</v>
      </c>
      <c r="B90" s="39">
        <v>3002528</v>
      </c>
      <c r="C90" s="59">
        <v>8808563390055</v>
      </c>
      <c r="D90" s="59">
        <v>8808563389912</v>
      </c>
      <c r="E90" s="75">
        <v>22.5</v>
      </c>
      <c r="F90" s="69">
        <v>13</v>
      </c>
      <c r="G90" s="69">
        <v>99</v>
      </c>
      <c r="H90" s="82" t="s">
        <v>79</v>
      </c>
      <c r="I90" s="83" t="s">
        <v>131</v>
      </c>
      <c r="J90" s="13" t="s">
        <v>152</v>
      </c>
      <c r="K90" s="14" t="s">
        <v>80</v>
      </c>
      <c r="L90" s="14" t="s">
        <v>64</v>
      </c>
      <c r="M90" s="14" t="s">
        <v>111</v>
      </c>
      <c r="N90" s="14"/>
      <c r="O90" s="14" t="s">
        <v>151</v>
      </c>
      <c r="P90" s="14" t="s">
        <v>149</v>
      </c>
      <c r="Q90" s="92" t="s">
        <v>177</v>
      </c>
      <c r="R90" s="14" t="s">
        <v>19</v>
      </c>
      <c r="S90" s="14" t="s">
        <v>20</v>
      </c>
      <c r="T90" s="15">
        <v>1</v>
      </c>
      <c r="U90" s="15">
        <v>68</v>
      </c>
      <c r="V90" s="32">
        <v>17522</v>
      </c>
      <c r="W90" s="104">
        <f t="shared" si="4"/>
        <v>17522</v>
      </c>
    </row>
    <row r="91" spans="1:23">
      <c r="A91" s="16">
        <v>3001906</v>
      </c>
      <c r="B91" s="39">
        <v>3002268</v>
      </c>
      <c r="C91" s="59">
        <v>8808563336978</v>
      </c>
      <c r="D91" s="59">
        <v>8808563363462</v>
      </c>
      <c r="E91" s="77">
        <v>22.5</v>
      </c>
      <c r="F91" s="70">
        <v>13</v>
      </c>
      <c r="G91" s="70">
        <v>99</v>
      </c>
      <c r="H91" s="84" t="s">
        <v>79</v>
      </c>
      <c r="I91" s="85" t="s">
        <v>81</v>
      </c>
      <c r="J91" s="13" t="s">
        <v>156</v>
      </c>
      <c r="K91" s="14" t="s">
        <v>80</v>
      </c>
      <c r="L91" s="14" t="s">
        <v>64</v>
      </c>
      <c r="M91" s="14" t="s">
        <v>111</v>
      </c>
      <c r="N91" s="14"/>
      <c r="O91" s="14" t="s">
        <v>151</v>
      </c>
      <c r="P91" s="14" t="s">
        <v>22</v>
      </c>
      <c r="Q91" s="14" t="s">
        <v>183</v>
      </c>
      <c r="R91" s="14" t="s">
        <v>19</v>
      </c>
      <c r="S91" s="14" t="s">
        <v>20</v>
      </c>
      <c r="T91" s="15">
        <v>2</v>
      </c>
      <c r="U91" s="15">
        <v>75</v>
      </c>
      <c r="V91" s="32">
        <v>18178</v>
      </c>
      <c r="W91" s="104">
        <f t="shared" si="4"/>
        <v>18178</v>
      </c>
    </row>
    <row r="92" spans="1:23">
      <c r="A92" s="16">
        <v>3002628</v>
      </c>
      <c r="B92" s="39"/>
      <c r="C92" s="59">
        <v>8808563399898</v>
      </c>
      <c r="D92" s="59"/>
      <c r="E92" s="77">
        <v>22.5</v>
      </c>
      <c r="F92" s="70">
        <v>255</v>
      </c>
      <c r="G92" s="70">
        <v>70</v>
      </c>
      <c r="H92" s="84" t="s">
        <v>82</v>
      </c>
      <c r="I92" s="85" t="s">
        <v>85</v>
      </c>
      <c r="J92" s="13" t="s">
        <v>178</v>
      </c>
      <c r="K92" s="14" t="s">
        <v>83</v>
      </c>
      <c r="L92" s="14" t="s">
        <v>17</v>
      </c>
      <c r="M92" s="14" t="s">
        <v>161</v>
      </c>
      <c r="N92" s="14"/>
      <c r="O92" s="14" t="s">
        <v>57</v>
      </c>
      <c r="P92" s="14" t="s">
        <v>149</v>
      </c>
      <c r="Q92" s="14"/>
      <c r="R92" s="14" t="s">
        <v>20</v>
      </c>
      <c r="S92" s="14" t="s">
        <v>31</v>
      </c>
      <c r="T92" s="15">
        <v>1</v>
      </c>
      <c r="U92" s="15">
        <v>70</v>
      </c>
      <c r="V92" s="32">
        <v>14659</v>
      </c>
      <c r="W92" s="104">
        <f t="shared" si="4"/>
        <v>14659</v>
      </c>
    </row>
    <row r="93" spans="1:23">
      <c r="A93" s="16">
        <v>3002179</v>
      </c>
      <c r="B93" s="39">
        <v>3002336</v>
      </c>
      <c r="C93" s="59">
        <v>8808563354811</v>
      </c>
      <c r="D93" s="59">
        <v>8808563369907</v>
      </c>
      <c r="E93" s="77">
        <v>22.5</v>
      </c>
      <c r="F93" s="70">
        <v>275</v>
      </c>
      <c r="G93" s="70">
        <v>70</v>
      </c>
      <c r="H93" s="84" t="s">
        <v>84</v>
      </c>
      <c r="I93" s="85" t="s">
        <v>106</v>
      </c>
      <c r="J93" s="13" t="s">
        <v>150</v>
      </c>
      <c r="K93" s="14" t="s">
        <v>54</v>
      </c>
      <c r="L93" s="14" t="s">
        <v>64</v>
      </c>
      <c r="M93" s="14" t="s">
        <v>111</v>
      </c>
      <c r="N93" s="14"/>
      <c r="O93" s="14" t="s">
        <v>151</v>
      </c>
      <c r="P93" s="14" t="s">
        <v>149</v>
      </c>
      <c r="Q93" s="14"/>
      <c r="R93" s="14" t="s">
        <v>19</v>
      </c>
      <c r="S93" s="14" t="s">
        <v>31</v>
      </c>
      <c r="T93" s="15">
        <v>2</v>
      </c>
      <c r="U93" s="15">
        <v>74</v>
      </c>
      <c r="V93" s="32">
        <v>14664</v>
      </c>
      <c r="W93" s="104">
        <f t="shared" si="4"/>
        <v>14664</v>
      </c>
    </row>
    <row r="94" spans="1:23">
      <c r="A94" s="12">
        <v>3001291</v>
      </c>
      <c r="B94" s="39">
        <v>3002508</v>
      </c>
      <c r="C94" s="59">
        <v>8808563267517</v>
      </c>
      <c r="D94" s="59">
        <v>8808563386447</v>
      </c>
      <c r="E94" s="76">
        <v>22.5</v>
      </c>
      <c r="F94" s="69">
        <v>275</v>
      </c>
      <c r="G94" s="69">
        <v>70</v>
      </c>
      <c r="H94" s="82" t="s">
        <v>84</v>
      </c>
      <c r="I94" s="83" t="s">
        <v>74</v>
      </c>
      <c r="J94" s="13" t="s">
        <v>74</v>
      </c>
      <c r="K94" s="14" t="s">
        <v>54</v>
      </c>
      <c r="L94" s="14" t="s">
        <v>27</v>
      </c>
      <c r="M94" s="14" t="s">
        <v>111</v>
      </c>
      <c r="N94" s="14"/>
      <c r="O94" s="14" t="s">
        <v>75</v>
      </c>
      <c r="P94" s="14" t="s">
        <v>149</v>
      </c>
      <c r="Q94" s="14"/>
      <c r="R94" s="14" t="s">
        <v>19</v>
      </c>
      <c r="S94" s="14" t="s">
        <v>20</v>
      </c>
      <c r="T94" s="15">
        <v>1</v>
      </c>
      <c r="U94" s="15">
        <v>71</v>
      </c>
      <c r="V94" s="32">
        <v>13743</v>
      </c>
      <c r="W94" s="104">
        <f t="shared" si="4"/>
        <v>13743</v>
      </c>
    </row>
    <row r="95" spans="1:23">
      <c r="A95" s="12">
        <v>3002399</v>
      </c>
      <c r="B95" s="39">
        <v>3002400</v>
      </c>
      <c r="C95" s="59">
        <v>8808563376110</v>
      </c>
      <c r="D95" s="59">
        <v>8808563376127</v>
      </c>
      <c r="E95" s="76">
        <v>22.5</v>
      </c>
      <c r="F95" s="69">
        <v>275</v>
      </c>
      <c r="G95" s="69">
        <v>70</v>
      </c>
      <c r="H95" s="82" t="s">
        <v>84</v>
      </c>
      <c r="I95" s="83" t="s">
        <v>121</v>
      </c>
      <c r="J95" s="13" t="s">
        <v>121</v>
      </c>
      <c r="K95" s="90" t="s">
        <v>122</v>
      </c>
      <c r="L95" s="14" t="s">
        <v>27</v>
      </c>
      <c r="M95" s="14" t="s">
        <v>111</v>
      </c>
      <c r="N95" s="14" t="s">
        <v>142</v>
      </c>
      <c r="O95" s="14" t="s">
        <v>75</v>
      </c>
      <c r="P95" s="14" t="s">
        <v>149</v>
      </c>
      <c r="Q95" s="92" t="s">
        <v>184</v>
      </c>
      <c r="R95" s="14" t="s">
        <v>19</v>
      </c>
      <c r="S95" s="14" t="s">
        <v>20</v>
      </c>
      <c r="T95" s="15">
        <v>1</v>
      </c>
      <c r="U95" s="15">
        <v>71</v>
      </c>
      <c r="V95" s="32">
        <v>13946</v>
      </c>
      <c r="W95" s="104">
        <f t="shared" si="4"/>
        <v>13946</v>
      </c>
    </row>
    <row r="96" spans="1:23">
      <c r="A96" s="16">
        <v>3001903</v>
      </c>
      <c r="B96" s="39"/>
      <c r="C96" s="59">
        <v>8808563336947</v>
      </c>
      <c r="D96" s="59"/>
      <c r="E96" s="77">
        <v>22.5</v>
      </c>
      <c r="F96" s="70">
        <v>275</v>
      </c>
      <c r="G96" s="70">
        <v>70</v>
      </c>
      <c r="H96" s="84" t="s">
        <v>84</v>
      </c>
      <c r="I96" s="85" t="s">
        <v>85</v>
      </c>
      <c r="J96" s="13" t="s">
        <v>178</v>
      </c>
      <c r="K96" s="14" t="s">
        <v>54</v>
      </c>
      <c r="L96" s="14" t="s">
        <v>17</v>
      </c>
      <c r="M96" s="14" t="s">
        <v>161</v>
      </c>
      <c r="N96" s="14"/>
      <c r="O96" s="14" t="s">
        <v>57</v>
      </c>
      <c r="P96" s="14" t="s">
        <v>149</v>
      </c>
      <c r="Q96" s="14"/>
      <c r="R96" s="14" t="s">
        <v>20</v>
      </c>
      <c r="S96" s="14" t="s">
        <v>20</v>
      </c>
      <c r="T96" s="15">
        <v>1</v>
      </c>
      <c r="U96" s="15">
        <v>70</v>
      </c>
      <c r="V96" s="32">
        <v>14766</v>
      </c>
      <c r="W96" s="104">
        <f t="shared" si="4"/>
        <v>14766</v>
      </c>
    </row>
    <row r="97" spans="1:23">
      <c r="A97" s="16">
        <v>3001904</v>
      </c>
      <c r="B97" s="39"/>
      <c r="C97" s="59">
        <v>8808563336954</v>
      </c>
      <c r="D97" s="59"/>
      <c r="E97" s="77">
        <v>22.5</v>
      </c>
      <c r="F97" s="70">
        <v>275</v>
      </c>
      <c r="G97" s="70">
        <v>70</v>
      </c>
      <c r="H97" s="84" t="s">
        <v>84</v>
      </c>
      <c r="I97" s="85" t="s">
        <v>86</v>
      </c>
      <c r="J97" s="13" t="s">
        <v>185</v>
      </c>
      <c r="K97" s="14" t="s">
        <v>54</v>
      </c>
      <c r="L97" s="14" t="s">
        <v>17</v>
      </c>
      <c r="M97" s="14" t="s">
        <v>111</v>
      </c>
      <c r="N97" s="14"/>
      <c r="O97" s="14" t="s">
        <v>57</v>
      </c>
      <c r="P97" s="14" t="s">
        <v>22</v>
      </c>
      <c r="Q97" s="14"/>
      <c r="R97" s="14" t="s">
        <v>19</v>
      </c>
      <c r="S97" s="14" t="s">
        <v>20</v>
      </c>
      <c r="T97" s="15">
        <v>2</v>
      </c>
      <c r="U97" s="15">
        <v>75</v>
      </c>
      <c r="V97" s="32">
        <v>15209</v>
      </c>
      <c r="W97" s="104">
        <f t="shared" si="4"/>
        <v>15209</v>
      </c>
    </row>
    <row r="98" spans="1:23">
      <c r="A98" s="16">
        <v>3001807</v>
      </c>
      <c r="B98" s="39">
        <v>3002886</v>
      </c>
      <c r="C98" s="59">
        <v>8808563328638</v>
      </c>
      <c r="D98" s="59">
        <v>8808563420448</v>
      </c>
      <c r="E98" s="77">
        <v>22.5</v>
      </c>
      <c r="F98" s="70">
        <v>275</v>
      </c>
      <c r="G98" s="70">
        <v>70</v>
      </c>
      <c r="H98" s="84" t="s">
        <v>84</v>
      </c>
      <c r="I98" s="85" t="s">
        <v>56</v>
      </c>
      <c r="J98" s="13" t="s">
        <v>176</v>
      </c>
      <c r="K98" s="14" t="s">
        <v>77</v>
      </c>
      <c r="L98" s="14" t="s">
        <v>27</v>
      </c>
      <c r="M98" s="14" t="s">
        <v>111</v>
      </c>
      <c r="N98" s="14"/>
      <c r="O98" s="14" t="s">
        <v>57</v>
      </c>
      <c r="P98" s="14" t="s">
        <v>28</v>
      </c>
      <c r="Q98" s="14"/>
      <c r="R98" s="14" t="s">
        <v>20</v>
      </c>
      <c r="S98" s="14" t="s">
        <v>31</v>
      </c>
      <c r="T98" s="15">
        <v>1</v>
      </c>
      <c r="U98" s="15">
        <v>69</v>
      </c>
      <c r="V98" s="32">
        <v>14308</v>
      </c>
      <c r="W98" s="104">
        <f t="shared" si="4"/>
        <v>14308</v>
      </c>
    </row>
    <row r="99" spans="1:23">
      <c r="A99" s="16">
        <v>3001717</v>
      </c>
      <c r="B99" s="39"/>
      <c r="C99" s="59">
        <v>8808563315669</v>
      </c>
      <c r="D99" s="59"/>
      <c r="E99" s="77">
        <v>22.5</v>
      </c>
      <c r="F99" s="70">
        <v>275</v>
      </c>
      <c r="G99" s="70">
        <v>80</v>
      </c>
      <c r="H99" s="84" t="s">
        <v>87</v>
      </c>
      <c r="I99" s="85" t="s">
        <v>73</v>
      </c>
      <c r="J99" s="13" t="s">
        <v>73</v>
      </c>
      <c r="K99" s="14" t="s">
        <v>123</v>
      </c>
      <c r="L99" s="14" t="s">
        <v>40</v>
      </c>
      <c r="M99" s="14" t="s">
        <v>161</v>
      </c>
      <c r="N99" s="14"/>
      <c r="O99" s="14" t="s">
        <v>18</v>
      </c>
      <c r="P99" s="14" t="s">
        <v>149</v>
      </c>
      <c r="Q99" s="14"/>
      <c r="R99" s="14" t="s">
        <v>20</v>
      </c>
      <c r="S99" s="14" t="s">
        <v>20</v>
      </c>
      <c r="T99" s="15">
        <v>1</v>
      </c>
      <c r="U99" s="15">
        <v>70</v>
      </c>
      <c r="V99" s="32">
        <v>17575</v>
      </c>
      <c r="W99" s="104">
        <f t="shared" si="4"/>
        <v>17575</v>
      </c>
    </row>
    <row r="100" spans="1:23">
      <c r="A100" s="16">
        <v>3001475</v>
      </c>
      <c r="B100" s="39"/>
      <c r="C100" s="59">
        <v>8808563283548</v>
      </c>
      <c r="D100" s="59"/>
      <c r="E100" s="77">
        <v>22.5</v>
      </c>
      <c r="F100" s="70">
        <v>275</v>
      </c>
      <c r="G100" s="70">
        <v>80</v>
      </c>
      <c r="H100" s="84" t="s">
        <v>87</v>
      </c>
      <c r="I100" s="85" t="s">
        <v>74</v>
      </c>
      <c r="J100" s="13" t="s">
        <v>74</v>
      </c>
      <c r="K100" s="14" t="s">
        <v>123</v>
      </c>
      <c r="L100" s="14" t="s">
        <v>27</v>
      </c>
      <c r="M100" s="14" t="s">
        <v>111</v>
      </c>
      <c r="N100" s="14"/>
      <c r="O100" s="14" t="s">
        <v>75</v>
      </c>
      <c r="P100" s="14" t="s">
        <v>149</v>
      </c>
      <c r="Q100" s="14"/>
      <c r="R100" s="14" t="s">
        <v>20</v>
      </c>
      <c r="S100" s="14" t="s">
        <v>20</v>
      </c>
      <c r="T100" s="15">
        <v>2</v>
      </c>
      <c r="U100" s="15">
        <v>71</v>
      </c>
      <c r="V100" s="32">
        <v>17575</v>
      </c>
      <c r="W100" s="104">
        <f t="shared" si="4"/>
        <v>17575</v>
      </c>
    </row>
    <row r="101" spans="1:23">
      <c r="A101" s="19">
        <v>3001514</v>
      </c>
      <c r="B101" s="39"/>
      <c r="C101" s="59">
        <v>8808563291123</v>
      </c>
      <c r="D101" s="59"/>
      <c r="E101" s="75">
        <v>22.5</v>
      </c>
      <c r="F101" s="69">
        <v>295</v>
      </c>
      <c r="G101" s="69">
        <v>60</v>
      </c>
      <c r="H101" s="82" t="s">
        <v>113</v>
      </c>
      <c r="I101" s="83" t="s">
        <v>85</v>
      </c>
      <c r="J101" s="13" t="s">
        <v>178</v>
      </c>
      <c r="K101" s="14" t="s">
        <v>88</v>
      </c>
      <c r="L101" s="14" t="s">
        <v>64</v>
      </c>
      <c r="M101" s="14" t="s">
        <v>161</v>
      </c>
      <c r="N101" s="14"/>
      <c r="O101" s="14" t="s">
        <v>57</v>
      </c>
      <c r="P101" s="14" t="s">
        <v>149</v>
      </c>
      <c r="Q101" s="91" t="s">
        <v>173</v>
      </c>
      <c r="R101" s="14" t="s">
        <v>20</v>
      </c>
      <c r="S101" s="14" t="s">
        <v>20</v>
      </c>
      <c r="T101" s="15">
        <v>1</v>
      </c>
      <c r="U101" s="15">
        <v>70</v>
      </c>
      <c r="V101" s="32">
        <v>16509</v>
      </c>
      <c r="W101" s="104">
        <f t="shared" si="4"/>
        <v>16509</v>
      </c>
    </row>
    <row r="102" spans="1:23">
      <c r="A102" s="19">
        <v>3002487</v>
      </c>
      <c r="B102" s="39"/>
      <c r="C102" s="59">
        <v>8808563382180</v>
      </c>
      <c r="D102" s="59"/>
      <c r="E102" s="75">
        <v>22.5</v>
      </c>
      <c r="F102" s="69">
        <v>295</v>
      </c>
      <c r="G102" s="69">
        <v>60</v>
      </c>
      <c r="H102" s="82" t="s">
        <v>113</v>
      </c>
      <c r="I102" s="83" t="s">
        <v>93</v>
      </c>
      <c r="J102" s="13" t="s">
        <v>186</v>
      </c>
      <c r="K102" s="14" t="s">
        <v>88</v>
      </c>
      <c r="L102" s="14" t="s">
        <v>40</v>
      </c>
      <c r="M102" s="14" t="s">
        <v>161</v>
      </c>
      <c r="N102" s="14"/>
      <c r="O102" s="14" t="s">
        <v>57</v>
      </c>
      <c r="P102" s="14" t="s">
        <v>149</v>
      </c>
      <c r="Q102" s="92" t="s">
        <v>187</v>
      </c>
      <c r="R102" s="14" t="s">
        <v>20</v>
      </c>
      <c r="S102" s="14" t="s">
        <v>31</v>
      </c>
      <c r="T102" s="15">
        <v>1</v>
      </c>
      <c r="U102" s="15">
        <v>70</v>
      </c>
      <c r="V102" s="32">
        <v>16681</v>
      </c>
      <c r="W102" s="104">
        <f t="shared" si="4"/>
        <v>16681</v>
      </c>
    </row>
    <row r="103" spans="1:23">
      <c r="A103" s="19">
        <v>3002640</v>
      </c>
      <c r="B103" s="39">
        <v>3002453</v>
      </c>
      <c r="C103" s="59">
        <v>8808563400525</v>
      </c>
      <c r="D103" s="59">
        <v>8808563380568</v>
      </c>
      <c r="E103" s="75">
        <v>22.5</v>
      </c>
      <c r="F103" s="69">
        <v>295</v>
      </c>
      <c r="G103" s="69">
        <v>60</v>
      </c>
      <c r="H103" s="82" t="s">
        <v>113</v>
      </c>
      <c r="I103" s="83" t="s">
        <v>97</v>
      </c>
      <c r="J103" s="13" t="s">
        <v>188</v>
      </c>
      <c r="K103" s="14" t="s">
        <v>88</v>
      </c>
      <c r="L103" s="14" t="s">
        <v>64</v>
      </c>
      <c r="M103" s="14" t="s">
        <v>111</v>
      </c>
      <c r="N103" s="14" t="s">
        <v>142</v>
      </c>
      <c r="O103" s="14" t="s">
        <v>18</v>
      </c>
      <c r="P103" s="14" t="s">
        <v>22</v>
      </c>
      <c r="Q103" s="92" t="s">
        <v>168</v>
      </c>
      <c r="R103" s="14" t="s">
        <v>19</v>
      </c>
      <c r="S103" s="14" t="s">
        <v>20</v>
      </c>
      <c r="T103" s="15">
        <v>2</v>
      </c>
      <c r="U103" s="15">
        <v>75</v>
      </c>
      <c r="V103" s="32">
        <v>17127</v>
      </c>
      <c r="W103" s="104">
        <f t="shared" si="4"/>
        <v>17127</v>
      </c>
    </row>
    <row r="104" spans="1:23">
      <c r="A104" s="19">
        <v>3001624</v>
      </c>
      <c r="B104" s="39"/>
      <c r="C104" s="59">
        <v>8808563301389</v>
      </c>
      <c r="D104" s="59"/>
      <c r="E104" s="75">
        <v>22.5</v>
      </c>
      <c r="F104" s="69">
        <v>295</v>
      </c>
      <c r="G104" s="62">
        <v>60</v>
      </c>
      <c r="H104" s="82" t="s">
        <v>113</v>
      </c>
      <c r="I104" s="83" t="s">
        <v>86</v>
      </c>
      <c r="J104" s="13" t="s">
        <v>185</v>
      </c>
      <c r="K104" s="14" t="s">
        <v>88</v>
      </c>
      <c r="L104" s="14" t="s">
        <v>64</v>
      </c>
      <c r="M104" s="14" t="s">
        <v>111</v>
      </c>
      <c r="N104" s="14"/>
      <c r="O104" s="14" t="s">
        <v>57</v>
      </c>
      <c r="P104" s="14" t="s">
        <v>22</v>
      </c>
      <c r="Q104" s="14"/>
      <c r="R104" s="14" t="s">
        <v>19</v>
      </c>
      <c r="S104" s="14" t="s">
        <v>20</v>
      </c>
      <c r="T104" s="15">
        <v>2</v>
      </c>
      <c r="U104" s="15">
        <v>75</v>
      </c>
      <c r="V104" s="32">
        <v>17032</v>
      </c>
      <c r="W104" s="104">
        <f t="shared" si="4"/>
        <v>17032</v>
      </c>
    </row>
    <row r="105" spans="1:23">
      <c r="A105" s="19">
        <v>3001555</v>
      </c>
      <c r="B105" s="39">
        <v>3002860</v>
      </c>
      <c r="C105" s="59">
        <v>8808563294544</v>
      </c>
      <c r="D105" s="59">
        <v>8808563420097</v>
      </c>
      <c r="E105" s="75">
        <v>22.5</v>
      </c>
      <c r="F105" s="69">
        <v>295</v>
      </c>
      <c r="G105" s="62">
        <v>60</v>
      </c>
      <c r="H105" s="82" t="s">
        <v>113</v>
      </c>
      <c r="I105" s="83" t="s">
        <v>124</v>
      </c>
      <c r="J105" s="13" t="s">
        <v>124</v>
      </c>
      <c r="K105" s="14" t="s">
        <v>88</v>
      </c>
      <c r="L105" s="14" t="s">
        <v>64</v>
      </c>
      <c r="M105" s="14" t="s">
        <v>161</v>
      </c>
      <c r="N105" s="14"/>
      <c r="O105" s="14" t="s">
        <v>57</v>
      </c>
      <c r="P105" s="14" t="s">
        <v>28</v>
      </c>
      <c r="Q105" s="14"/>
      <c r="R105" s="14" t="s">
        <v>20</v>
      </c>
      <c r="S105" s="14" t="s">
        <v>20</v>
      </c>
      <c r="T105" s="15">
        <v>2</v>
      </c>
      <c r="U105" s="15">
        <v>73</v>
      </c>
      <c r="V105" s="32">
        <v>17310</v>
      </c>
      <c r="W105" s="104">
        <f t="shared" si="4"/>
        <v>17310</v>
      </c>
    </row>
    <row r="106" spans="1:23">
      <c r="A106" s="12">
        <v>3001852</v>
      </c>
      <c r="B106" s="39">
        <v>3001885</v>
      </c>
      <c r="C106" s="59">
        <v>8808563330402</v>
      </c>
      <c r="D106" s="59">
        <v>8808563334936</v>
      </c>
      <c r="E106" s="76">
        <v>22.5</v>
      </c>
      <c r="F106" s="69">
        <v>295</v>
      </c>
      <c r="G106" s="69">
        <v>80</v>
      </c>
      <c r="H106" s="82" t="s">
        <v>89</v>
      </c>
      <c r="I106" s="83" t="s">
        <v>36</v>
      </c>
      <c r="J106" s="13" t="s">
        <v>36</v>
      </c>
      <c r="K106" s="14" t="s">
        <v>77</v>
      </c>
      <c r="L106" s="14" t="s">
        <v>17</v>
      </c>
      <c r="M106" s="14" t="s">
        <v>161</v>
      </c>
      <c r="N106" s="14"/>
      <c r="O106" s="14" t="s">
        <v>18</v>
      </c>
      <c r="P106" s="14" t="s">
        <v>149</v>
      </c>
      <c r="Q106" s="14"/>
      <c r="R106" s="14" t="s">
        <v>19</v>
      </c>
      <c r="S106" s="14" t="s">
        <v>31</v>
      </c>
      <c r="T106" s="15">
        <v>1</v>
      </c>
      <c r="U106" s="15">
        <v>70</v>
      </c>
      <c r="V106" s="32">
        <v>15450</v>
      </c>
      <c r="W106" s="104">
        <f t="shared" si="4"/>
        <v>15450</v>
      </c>
    </row>
    <row r="107" spans="1:23">
      <c r="A107" s="16">
        <v>3002158</v>
      </c>
      <c r="B107" s="39">
        <v>3002329</v>
      </c>
      <c r="C107" s="59">
        <v>8808563353784</v>
      </c>
      <c r="D107" s="59">
        <v>8808563369839</v>
      </c>
      <c r="E107" s="77">
        <v>22.5</v>
      </c>
      <c r="F107" s="70">
        <v>295</v>
      </c>
      <c r="G107" s="70">
        <v>80</v>
      </c>
      <c r="H107" s="84" t="s">
        <v>89</v>
      </c>
      <c r="I107" s="85" t="s">
        <v>96</v>
      </c>
      <c r="J107" s="13" t="s">
        <v>189</v>
      </c>
      <c r="K107" s="14" t="s">
        <v>77</v>
      </c>
      <c r="L107" s="14" t="s">
        <v>17</v>
      </c>
      <c r="M107" s="14" t="s">
        <v>111</v>
      </c>
      <c r="N107" s="14" t="s">
        <v>142</v>
      </c>
      <c r="O107" s="14" t="s">
        <v>18</v>
      </c>
      <c r="P107" s="14" t="s">
        <v>149</v>
      </c>
      <c r="Q107" s="14" t="s">
        <v>190</v>
      </c>
      <c r="R107" s="14" t="s">
        <v>20</v>
      </c>
      <c r="S107" s="14" t="s">
        <v>31</v>
      </c>
      <c r="T107" s="15">
        <v>1</v>
      </c>
      <c r="U107" s="15">
        <v>73</v>
      </c>
      <c r="V107" s="32">
        <v>16084</v>
      </c>
      <c r="W107" s="104">
        <f t="shared" si="4"/>
        <v>16084</v>
      </c>
    </row>
    <row r="108" spans="1:23">
      <c r="A108" s="16">
        <v>3002606</v>
      </c>
      <c r="B108" s="39">
        <v>3002398</v>
      </c>
      <c r="C108" s="59">
        <v>8808563398419</v>
      </c>
      <c r="D108" s="59">
        <v>8808563376103</v>
      </c>
      <c r="E108" s="77">
        <v>22.5</v>
      </c>
      <c r="F108" s="70">
        <v>295</v>
      </c>
      <c r="G108" s="70">
        <v>80</v>
      </c>
      <c r="H108" s="84" t="s">
        <v>89</v>
      </c>
      <c r="I108" s="85" t="s">
        <v>96</v>
      </c>
      <c r="J108" s="13" t="s">
        <v>189</v>
      </c>
      <c r="K108" s="90" t="s">
        <v>129</v>
      </c>
      <c r="L108" s="14" t="s">
        <v>17</v>
      </c>
      <c r="M108" s="14" t="s">
        <v>111</v>
      </c>
      <c r="N108" s="14" t="s">
        <v>142</v>
      </c>
      <c r="O108" s="14" t="s">
        <v>18</v>
      </c>
      <c r="P108" s="14" t="s">
        <v>149</v>
      </c>
      <c r="Q108" s="14" t="s">
        <v>191</v>
      </c>
      <c r="R108" s="14" t="s">
        <v>20</v>
      </c>
      <c r="S108" s="14" t="s">
        <v>31</v>
      </c>
      <c r="T108" s="15">
        <v>1</v>
      </c>
      <c r="U108" s="15">
        <v>73</v>
      </c>
      <c r="V108" s="32">
        <v>16337</v>
      </c>
      <c r="W108" s="104">
        <f t="shared" si="4"/>
        <v>16337</v>
      </c>
    </row>
    <row r="109" spans="1:23">
      <c r="A109" s="12">
        <v>3001549</v>
      </c>
      <c r="B109" s="39">
        <v>3002188</v>
      </c>
      <c r="C109" s="59">
        <v>8808563293776</v>
      </c>
      <c r="D109" s="59">
        <v>8808563356730</v>
      </c>
      <c r="E109" s="76">
        <v>22.5</v>
      </c>
      <c r="F109" s="69">
        <v>295</v>
      </c>
      <c r="G109" s="69">
        <v>80</v>
      </c>
      <c r="H109" s="82" t="s">
        <v>89</v>
      </c>
      <c r="I109" s="83" t="s">
        <v>85</v>
      </c>
      <c r="J109" s="13" t="s">
        <v>178</v>
      </c>
      <c r="K109" s="14" t="s">
        <v>77</v>
      </c>
      <c r="L109" s="14" t="s">
        <v>17</v>
      </c>
      <c r="M109" s="14" t="s">
        <v>161</v>
      </c>
      <c r="N109" s="14"/>
      <c r="O109" s="14" t="s">
        <v>57</v>
      </c>
      <c r="P109" s="14" t="s">
        <v>149</v>
      </c>
      <c r="Q109" s="14"/>
      <c r="R109" s="14" t="s">
        <v>20</v>
      </c>
      <c r="S109" s="14" t="s">
        <v>20</v>
      </c>
      <c r="T109" s="15">
        <v>1</v>
      </c>
      <c r="U109" s="15">
        <v>70</v>
      </c>
      <c r="V109" s="32">
        <v>15984</v>
      </c>
      <c r="W109" s="104">
        <f t="shared" si="4"/>
        <v>15984</v>
      </c>
    </row>
    <row r="110" spans="1:23">
      <c r="A110" s="12">
        <v>3001004</v>
      </c>
      <c r="B110" s="39">
        <v>3001979</v>
      </c>
      <c r="C110" s="59">
        <v>8808563224282</v>
      </c>
      <c r="D110" s="59">
        <v>8808563364148</v>
      </c>
      <c r="E110" s="76">
        <v>22.5</v>
      </c>
      <c r="F110" s="69">
        <v>295</v>
      </c>
      <c r="G110" s="69">
        <v>80</v>
      </c>
      <c r="H110" s="82" t="s">
        <v>89</v>
      </c>
      <c r="I110" s="83" t="s">
        <v>62</v>
      </c>
      <c r="J110" s="13" t="s">
        <v>62</v>
      </c>
      <c r="K110" s="14" t="s">
        <v>77</v>
      </c>
      <c r="L110" s="14" t="s">
        <v>64</v>
      </c>
      <c r="M110" s="14" t="s">
        <v>161</v>
      </c>
      <c r="N110" s="14"/>
      <c r="O110" s="14" t="s">
        <v>151</v>
      </c>
      <c r="P110" s="14" t="s">
        <v>149</v>
      </c>
      <c r="Q110" s="14"/>
      <c r="R110" s="14" t="s">
        <v>19</v>
      </c>
      <c r="S110" s="14" t="s">
        <v>20</v>
      </c>
      <c r="T110" s="15">
        <v>2</v>
      </c>
      <c r="U110" s="15">
        <v>72</v>
      </c>
      <c r="V110" s="32">
        <v>16154</v>
      </c>
      <c r="W110" s="104">
        <f t="shared" si="4"/>
        <v>16154</v>
      </c>
    </row>
    <row r="111" spans="1:23">
      <c r="A111" s="12">
        <v>3002642</v>
      </c>
      <c r="B111" s="39">
        <v>3002659</v>
      </c>
      <c r="C111" s="59">
        <v>8808563400600</v>
      </c>
      <c r="D111" s="59">
        <v>8808563401331</v>
      </c>
      <c r="E111" s="76">
        <v>22.5</v>
      </c>
      <c r="F111" s="69">
        <v>295</v>
      </c>
      <c r="G111" s="69">
        <v>80</v>
      </c>
      <c r="H111" s="82" t="s">
        <v>89</v>
      </c>
      <c r="I111" s="83" t="s">
        <v>131</v>
      </c>
      <c r="J111" s="13" t="s">
        <v>152</v>
      </c>
      <c r="K111" s="14" t="s">
        <v>77</v>
      </c>
      <c r="L111" s="14" t="s">
        <v>64</v>
      </c>
      <c r="M111" s="14" t="s">
        <v>111</v>
      </c>
      <c r="N111" s="14"/>
      <c r="O111" s="14" t="s">
        <v>151</v>
      </c>
      <c r="P111" s="14" t="s">
        <v>149</v>
      </c>
      <c r="Q111" s="92" t="s">
        <v>177</v>
      </c>
      <c r="R111" s="14" t="s">
        <v>19</v>
      </c>
      <c r="S111" s="14" t="s">
        <v>31</v>
      </c>
      <c r="T111" s="15">
        <v>1</v>
      </c>
      <c r="U111" s="15">
        <v>67</v>
      </c>
      <c r="V111" s="32">
        <v>16639</v>
      </c>
      <c r="W111" s="104">
        <f t="shared" si="4"/>
        <v>16639</v>
      </c>
    </row>
    <row r="112" spans="1:23">
      <c r="A112" s="16">
        <v>3001290</v>
      </c>
      <c r="B112" s="39"/>
      <c r="C112" s="59">
        <v>8808563267500</v>
      </c>
      <c r="D112" s="59"/>
      <c r="E112" s="77">
        <v>22.5</v>
      </c>
      <c r="F112" s="70">
        <v>295</v>
      </c>
      <c r="G112" s="70">
        <v>80</v>
      </c>
      <c r="H112" s="84" t="s">
        <v>89</v>
      </c>
      <c r="I112" s="85" t="s">
        <v>74</v>
      </c>
      <c r="J112" s="13" t="s">
        <v>74</v>
      </c>
      <c r="K112" s="14" t="s">
        <v>77</v>
      </c>
      <c r="L112" s="14" t="s">
        <v>27</v>
      </c>
      <c r="M112" s="14" t="s">
        <v>111</v>
      </c>
      <c r="N112" s="14"/>
      <c r="O112" s="14" t="s">
        <v>75</v>
      </c>
      <c r="P112" s="14" t="s">
        <v>149</v>
      </c>
      <c r="Q112" s="14"/>
      <c r="R112" s="14" t="s">
        <v>20</v>
      </c>
      <c r="S112" s="14" t="s">
        <v>20</v>
      </c>
      <c r="T112" s="15">
        <v>1</v>
      </c>
      <c r="U112" s="15">
        <v>71</v>
      </c>
      <c r="V112" s="32">
        <v>15804</v>
      </c>
      <c r="W112" s="104">
        <f t="shared" si="4"/>
        <v>15804</v>
      </c>
    </row>
    <row r="113" spans="1:23">
      <c r="A113" s="12">
        <v>3000680</v>
      </c>
      <c r="B113" s="39">
        <v>3001087</v>
      </c>
      <c r="C113" s="59">
        <v>8808563202075</v>
      </c>
      <c r="D113" s="59">
        <v>8808563246147</v>
      </c>
      <c r="E113" s="76">
        <v>22.5</v>
      </c>
      <c r="F113" s="69">
        <v>295</v>
      </c>
      <c r="G113" s="69">
        <v>80</v>
      </c>
      <c r="H113" s="82" t="s">
        <v>89</v>
      </c>
      <c r="I113" s="83" t="s">
        <v>21</v>
      </c>
      <c r="J113" s="13" t="s">
        <v>21</v>
      </c>
      <c r="K113" s="14" t="s">
        <v>77</v>
      </c>
      <c r="L113" s="14" t="s">
        <v>17</v>
      </c>
      <c r="M113" s="14" t="s">
        <v>111</v>
      </c>
      <c r="N113" s="14"/>
      <c r="O113" s="14" t="s">
        <v>18</v>
      </c>
      <c r="P113" s="14" t="s">
        <v>22</v>
      </c>
      <c r="Q113" s="14"/>
      <c r="R113" s="14" t="s">
        <v>23</v>
      </c>
      <c r="S113" s="14" t="s">
        <v>20</v>
      </c>
      <c r="T113" s="15">
        <v>2</v>
      </c>
      <c r="U113" s="15">
        <v>75</v>
      </c>
      <c r="V113" s="32">
        <v>15998</v>
      </c>
      <c r="W113" s="104">
        <f t="shared" si="4"/>
        <v>15998</v>
      </c>
    </row>
    <row r="114" spans="1:23">
      <c r="A114" s="16">
        <v>3002648</v>
      </c>
      <c r="B114" s="39">
        <v>3002568</v>
      </c>
      <c r="C114" s="59">
        <v>8808563401133</v>
      </c>
      <c r="D114" s="59">
        <v>8808563394534</v>
      </c>
      <c r="E114" s="77">
        <v>22.5</v>
      </c>
      <c r="F114" s="70">
        <v>295</v>
      </c>
      <c r="G114" s="70">
        <v>80</v>
      </c>
      <c r="H114" s="84" t="s">
        <v>89</v>
      </c>
      <c r="I114" s="85" t="s">
        <v>97</v>
      </c>
      <c r="J114" s="13" t="s">
        <v>192</v>
      </c>
      <c r="K114" s="14" t="s">
        <v>77</v>
      </c>
      <c r="L114" s="14" t="s">
        <v>17</v>
      </c>
      <c r="M114" s="14" t="s">
        <v>111</v>
      </c>
      <c r="N114" s="14" t="s">
        <v>142</v>
      </c>
      <c r="O114" s="14" t="s">
        <v>18</v>
      </c>
      <c r="P114" s="14" t="s">
        <v>22</v>
      </c>
      <c r="Q114" s="14" t="s">
        <v>193</v>
      </c>
      <c r="R114" s="14" t="s">
        <v>19</v>
      </c>
      <c r="S114" s="14" t="s">
        <v>20</v>
      </c>
      <c r="T114" s="15">
        <v>2</v>
      </c>
      <c r="U114" s="15">
        <v>75</v>
      </c>
      <c r="V114" s="32">
        <v>16431</v>
      </c>
      <c r="W114" s="104">
        <f t="shared" si="4"/>
        <v>16431</v>
      </c>
    </row>
    <row r="115" spans="1:23">
      <c r="A115" s="12">
        <v>3001552</v>
      </c>
      <c r="B115" s="39">
        <v>3002189</v>
      </c>
      <c r="C115" s="59">
        <v>8808563293783</v>
      </c>
      <c r="D115" s="59">
        <v>8808563356747</v>
      </c>
      <c r="E115" s="76">
        <v>22.5</v>
      </c>
      <c r="F115" s="69">
        <v>295</v>
      </c>
      <c r="G115" s="69">
        <v>80</v>
      </c>
      <c r="H115" s="82" t="s">
        <v>89</v>
      </c>
      <c r="I115" s="83" t="s">
        <v>86</v>
      </c>
      <c r="J115" s="13" t="s">
        <v>185</v>
      </c>
      <c r="K115" s="14" t="s">
        <v>77</v>
      </c>
      <c r="L115" s="14" t="s">
        <v>17</v>
      </c>
      <c r="M115" s="14" t="s">
        <v>111</v>
      </c>
      <c r="N115" s="14"/>
      <c r="O115" s="14" t="s">
        <v>57</v>
      </c>
      <c r="P115" s="14" t="s">
        <v>22</v>
      </c>
      <c r="Q115" s="14"/>
      <c r="R115" s="14" t="s">
        <v>20</v>
      </c>
      <c r="S115" s="14" t="s">
        <v>20</v>
      </c>
      <c r="T115" s="15">
        <v>2</v>
      </c>
      <c r="U115" s="15">
        <v>75</v>
      </c>
      <c r="V115" s="32">
        <v>16242</v>
      </c>
      <c r="W115" s="104">
        <f t="shared" si="4"/>
        <v>16242</v>
      </c>
    </row>
    <row r="116" spans="1:23">
      <c r="A116" s="12">
        <v>3002325</v>
      </c>
      <c r="B116" s="39"/>
      <c r="C116" s="59">
        <v>8808563369792</v>
      </c>
      <c r="D116" s="59"/>
      <c r="E116" s="76">
        <v>22.5</v>
      </c>
      <c r="F116" s="69">
        <v>295</v>
      </c>
      <c r="G116" s="69">
        <v>80</v>
      </c>
      <c r="H116" s="82" t="s">
        <v>89</v>
      </c>
      <c r="I116" s="83" t="s">
        <v>81</v>
      </c>
      <c r="J116" s="13" t="s">
        <v>156</v>
      </c>
      <c r="K116" s="14" t="s">
        <v>77</v>
      </c>
      <c r="L116" s="14" t="s">
        <v>64</v>
      </c>
      <c r="M116" s="14" t="s">
        <v>111</v>
      </c>
      <c r="N116" s="14"/>
      <c r="O116" s="14" t="s">
        <v>151</v>
      </c>
      <c r="P116" s="14" t="s">
        <v>22</v>
      </c>
      <c r="Q116" s="92" t="s">
        <v>182</v>
      </c>
      <c r="R116" s="14" t="s">
        <v>23</v>
      </c>
      <c r="S116" s="14" t="s">
        <v>31</v>
      </c>
      <c r="T116" s="15">
        <v>1</v>
      </c>
      <c r="U116" s="15">
        <v>70</v>
      </c>
      <c r="V116" s="32">
        <v>17158</v>
      </c>
      <c r="W116" s="104">
        <f t="shared" si="4"/>
        <v>17158</v>
      </c>
    </row>
    <row r="117" spans="1:23">
      <c r="A117" s="12">
        <v>3002198</v>
      </c>
      <c r="B117" s="39"/>
      <c r="C117" s="59">
        <v>8808563356976</v>
      </c>
      <c r="D117" s="59"/>
      <c r="E117" s="76">
        <v>22.5</v>
      </c>
      <c r="F117" s="69">
        <v>295</v>
      </c>
      <c r="G117" s="69">
        <v>80</v>
      </c>
      <c r="H117" s="82" t="s">
        <v>90</v>
      </c>
      <c r="I117" s="83" t="s">
        <v>117</v>
      </c>
      <c r="J117" s="13" t="s">
        <v>157</v>
      </c>
      <c r="K117" s="14" t="s">
        <v>77</v>
      </c>
      <c r="L117" s="14" t="s">
        <v>64</v>
      </c>
      <c r="M117" s="14" t="s">
        <v>111</v>
      </c>
      <c r="N117" s="14"/>
      <c r="O117" s="14" t="s">
        <v>78</v>
      </c>
      <c r="P117" s="14" t="s">
        <v>149</v>
      </c>
      <c r="Q117" s="91" t="s">
        <v>173</v>
      </c>
      <c r="R117" s="14" t="s">
        <v>19</v>
      </c>
      <c r="S117" s="14" t="s">
        <v>20</v>
      </c>
      <c r="T117" s="15">
        <v>1</v>
      </c>
      <c r="U117" s="15">
        <v>70</v>
      </c>
      <c r="V117" s="32">
        <v>16695</v>
      </c>
      <c r="W117" s="104">
        <f t="shared" si="4"/>
        <v>16695</v>
      </c>
    </row>
    <row r="118" spans="1:23">
      <c r="A118" s="12">
        <v>3002543</v>
      </c>
      <c r="B118" s="39"/>
      <c r="C118" s="59">
        <v>8808563391106</v>
      </c>
      <c r="D118" s="59"/>
      <c r="E118" s="76">
        <v>22.5</v>
      </c>
      <c r="F118" s="69">
        <v>295</v>
      </c>
      <c r="G118" s="69">
        <v>80</v>
      </c>
      <c r="H118" s="82" t="s">
        <v>90</v>
      </c>
      <c r="I118" s="83" t="s">
        <v>117</v>
      </c>
      <c r="J118" s="13" t="s">
        <v>157</v>
      </c>
      <c r="K118" s="14" t="s">
        <v>129</v>
      </c>
      <c r="L118" s="14" t="s">
        <v>17</v>
      </c>
      <c r="M118" s="14" t="s">
        <v>111</v>
      </c>
      <c r="N118" s="14" t="s">
        <v>142</v>
      </c>
      <c r="O118" s="14" t="s">
        <v>78</v>
      </c>
      <c r="P118" s="14" t="s">
        <v>149</v>
      </c>
      <c r="Q118" s="92" t="s">
        <v>194</v>
      </c>
      <c r="R118" s="14" t="s">
        <v>19</v>
      </c>
      <c r="S118" s="14" t="s">
        <v>20</v>
      </c>
      <c r="T118" s="15">
        <v>1</v>
      </c>
      <c r="U118" s="15">
        <v>70</v>
      </c>
      <c r="V118" s="32">
        <v>16695</v>
      </c>
      <c r="W118" s="104">
        <f t="shared" si="4"/>
        <v>16695</v>
      </c>
    </row>
    <row r="119" spans="1:23">
      <c r="A119" s="16">
        <v>3001865</v>
      </c>
      <c r="B119" s="39"/>
      <c r="C119" s="59">
        <v>8808563332239</v>
      </c>
      <c r="D119" s="59"/>
      <c r="E119" s="77">
        <v>22.5</v>
      </c>
      <c r="F119" s="70">
        <v>295</v>
      </c>
      <c r="G119" s="70">
        <v>80</v>
      </c>
      <c r="H119" s="84" t="s">
        <v>90</v>
      </c>
      <c r="I119" s="85" t="s">
        <v>91</v>
      </c>
      <c r="J119" s="13" t="s">
        <v>91</v>
      </c>
      <c r="K119" s="14" t="s">
        <v>77</v>
      </c>
      <c r="L119" s="14" t="s">
        <v>40</v>
      </c>
      <c r="M119" s="14" t="s">
        <v>111</v>
      </c>
      <c r="N119" s="14" t="s">
        <v>142</v>
      </c>
      <c r="O119" s="14" t="s">
        <v>78</v>
      </c>
      <c r="P119" s="14" t="s">
        <v>22</v>
      </c>
      <c r="Q119" s="14"/>
      <c r="R119" s="14" t="s">
        <v>19</v>
      </c>
      <c r="S119" s="14" t="s">
        <v>20</v>
      </c>
      <c r="T119" s="15">
        <v>2</v>
      </c>
      <c r="U119" s="15">
        <v>76</v>
      </c>
      <c r="V119" s="32">
        <v>17127</v>
      </c>
      <c r="W119" s="104">
        <f t="shared" si="4"/>
        <v>17127</v>
      </c>
    </row>
    <row r="120" spans="1:23">
      <c r="A120" s="16">
        <v>3002429</v>
      </c>
      <c r="B120" s="39"/>
      <c r="C120" s="59">
        <v>8808563377773</v>
      </c>
      <c r="D120" s="59"/>
      <c r="E120" s="77">
        <v>22.5</v>
      </c>
      <c r="F120" s="70">
        <v>295</v>
      </c>
      <c r="G120" s="70">
        <v>80</v>
      </c>
      <c r="H120" s="84" t="s">
        <v>90</v>
      </c>
      <c r="I120" s="85" t="s">
        <v>130</v>
      </c>
      <c r="J120" s="13" t="s">
        <v>155</v>
      </c>
      <c r="K120" s="14" t="s">
        <v>77</v>
      </c>
      <c r="L120" s="14" t="s">
        <v>40</v>
      </c>
      <c r="M120" s="14" t="s">
        <v>111</v>
      </c>
      <c r="N120" s="14" t="s">
        <v>142</v>
      </c>
      <c r="O120" s="14" t="s">
        <v>78</v>
      </c>
      <c r="P120" s="14" t="s">
        <v>22</v>
      </c>
      <c r="Q120" s="14" t="s">
        <v>181</v>
      </c>
      <c r="R120" s="14" t="s">
        <v>19</v>
      </c>
      <c r="S120" s="14" t="s">
        <v>20</v>
      </c>
      <c r="T120" s="15">
        <v>1</v>
      </c>
      <c r="U120" s="15">
        <v>72</v>
      </c>
      <c r="V120" s="32">
        <v>17127</v>
      </c>
      <c r="W120" s="104">
        <f t="shared" si="4"/>
        <v>17127</v>
      </c>
    </row>
    <row r="121" spans="1:23">
      <c r="A121" s="12">
        <v>3002211</v>
      </c>
      <c r="B121" s="39"/>
      <c r="C121" s="59">
        <v>8808563358901</v>
      </c>
      <c r="D121" s="59"/>
      <c r="E121" s="76">
        <v>22.5</v>
      </c>
      <c r="F121" s="69">
        <v>305</v>
      </c>
      <c r="G121" s="69">
        <v>70</v>
      </c>
      <c r="H121" s="82" t="s">
        <v>92</v>
      </c>
      <c r="I121" s="83" t="s">
        <v>85</v>
      </c>
      <c r="J121" s="13" t="s">
        <v>178</v>
      </c>
      <c r="K121" s="14" t="s">
        <v>77</v>
      </c>
      <c r="L121" s="14" t="s">
        <v>40</v>
      </c>
      <c r="M121" s="14" t="s">
        <v>161</v>
      </c>
      <c r="N121" s="14"/>
      <c r="O121" s="14" t="s">
        <v>57</v>
      </c>
      <c r="P121" s="14" t="s">
        <v>149</v>
      </c>
      <c r="Q121" s="14"/>
      <c r="R121" s="14" t="s">
        <v>20</v>
      </c>
      <c r="S121" s="14" t="s">
        <v>20</v>
      </c>
      <c r="T121" s="15">
        <v>1</v>
      </c>
      <c r="U121" s="15">
        <v>70</v>
      </c>
      <c r="V121" s="32">
        <v>16223</v>
      </c>
      <c r="W121" s="104">
        <f t="shared" si="4"/>
        <v>16223</v>
      </c>
    </row>
    <row r="122" spans="1:23">
      <c r="A122" s="12">
        <v>3002639</v>
      </c>
      <c r="B122" s="39">
        <v>3002409</v>
      </c>
      <c r="C122" s="59">
        <v>8808563400518</v>
      </c>
      <c r="D122" s="59">
        <v>8808563376639</v>
      </c>
      <c r="E122" s="77">
        <v>22.5</v>
      </c>
      <c r="F122" s="70">
        <v>315</v>
      </c>
      <c r="G122" s="80">
        <v>60</v>
      </c>
      <c r="H122" s="84" t="s">
        <v>114</v>
      </c>
      <c r="I122" s="83" t="s">
        <v>96</v>
      </c>
      <c r="J122" s="13" t="s">
        <v>189</v>
      </c>
      <c r="K122" s="90" t="s">
        <v>94</v>
      </c>
      <c r="L122" s="14" t="s">
        <v>40</v>
      </c>
      <c r="M122" s="14" t="s">
        <v>111</v>
      </c>
      <c r="N122" s="14" t="s">
        <v>142</v>
      </c>
      <c r="O122" s="14" t="s">
        <v>18</v>
      </c>
      <c r="P122" s="14" t="s">
        <v>149</v>
      </c>
      <c r="Q122" s="92" t="s">
        <v>171</v>
      </c>
      <c r="R122" s="14" t="s">
        <v>20</v>
      </c>
      <c r="S122" s="14" t="s">
        <v>31</v>
      </c>
      <c r="T122" s="15">
        <v>1</v>
      </c>
      <c r="U122" s="15">
        <v>70</v>
      </c>
      <c r="V122" s="32">
        <v>18316</v>
      </c>
      <c r="W122" s="104">
        <f t="shared" si="4"/>
        <v>18316</v>
      </c>
    </row>
    <row r="123" spans="1:23">
      <c r="A123" s="16">
        <v>3002041</v>
      </c>
      <c r="B123" s="39">
        <v>3002878</v>
      </c>
      <c r="C123" s="59">
        <v>8808563347721</v>
      </c>
      <c r="D123" s="59">
        <v>8808563420363</v>
      </c>
      <c r="E123" s="77">
        <v>22.5</v>
      </c>
      <c r="F123" s="70">
        <v>315</v>
      </c>
      <c r="G123" s="80">
        <v>60</v>
      </c>
      <c r="H123" s="84" t="s">
        <v>114</v>
      </c>
      <c r="I123" s="85" t="s">
        <v>93</v>
      </c>
      <c r="J123" s="13" t="s">
        <v>186</v>
      </c>
      <c r="K123" s="90" t="s">
        <v>94</v>
      </c>
      <c r="L123" s="14" t="s">
        <v>40</v>
      </c>
      <c r="M123" s="14" t="s">
        <v>161</v>
      </c>
      <c r="N123" s="14"/>
      <c r="O123" s="14" t="s">
        <v>57</v>
      </c>
      <c r="P123" s="14" t="s">
        <v>149</v>
      </c>
      <c r="Q123" s="14" t="s">
        <v>195</v>
      </c>
      <c r="R123" s="14" t="s">
        <v>20</v>
      </c>
      <c r="S123" s="14" t="s">
        <v>31</v>
      </c>
      <c r="T123" s="15">
        <v>1</v>
      </c>
      <c r="U123" s="15">
        <v>70</v>
      </c>
      <c r="V123" s="32">
        <v>18316</v>
      </c>
      <c r="W123" s="104">
        <f t="shared" si="4"/>
        <v>18316</v>
      </c>
    </row>
    <row r="124" spans="1:23">
      <c r="A124" s="16">
        <v>3002641</v>
      </c>
      <c r="B124" s="39">
        <v>3002454</v>
      </c>
      <c r="C124" s="59">
        <v>8808563400532</v>
      </c>
      <c r="D124" s="59">
        <v>8808563380575</v>
      </c>
      <c r="E124" s="77">
        <v>22.5</v>
      </c>
      <c r="F124" s="70">
        <v>315</v>
      </c>
      <c r="G124" s="80">
        <v>60</v>
      </c>
      <c r="H124" s="84" t="s">
        <v>114</v>
      </c>
      <c r="I124" s="85" t="s">
        <v>97</v>
      </c>
      <c r="J124" s="13" t="s">
        <v>192</v>
      </c>
      <c r="K124" s="14" t="s">
        <v>77</v>
      </c>
      <c r="L124" s="14" t="s">
        <v>40</v>
      </c>
      <c r="M124" s="14" t="s">
        <v>111</v>
      </c>
      <c r="N124" s="14" t="s">
        <v>142</v>
      </c>
      <c r="O124" s="14" t="s">
        <v>18</v>
      </c>
      <c r="P124" s="14" t="s">
        <v>22</v>
      </c>
      <c r="Q124" s="92" t="s">
        <v>168</v>
      </c>
      <c r="R124" s="14" t="s">
        <v>19</v>
      </c>
      <c r="S124" s="14" t="s">
        <v>20</v>
      </c>
      <c r="T124" s="15">
        <v>2</v>
      </c>
      <c r="U124" s="15">
        <v>75</v>
      </c>
      <c r="V124" s="32">
        <v>18513</v>
      </c>
      <c r="W124" s="104">
        <f t="shared" si="4"/>
        <v>18513</v>
      </c>
    </row>
    <row r="125" spans="1:23">
      <c r="A125" s="16">
        <v>3002103</v>
      </c>
      <c r="B125" s="39"/>
      <c r="C125" s="59">
        <v>8808563350820</v>
      </c>
      <c r="D125" s="59"/>
      <c r="E125" s="77">
        <v>22.5</v>
      </c>
      <c r="F125" s="70">
        <v>315</v>
      </c>
      <c r="G125" s="80">
        <v>60</v>
      </c>
      <c r="H125" s="84" t="s">
        <v>114</v>
      </c>
      <c r="I125" s="85" t="s">
        <v>98</v>
      </c>
      <c r="J125" s="13" t="s">
        <v>196</v>
      </c>
      <c r="K125" s="14" t="s">
        <v>77</v>
      </c>
      <c r="L125" s="14" t="s">
        <v>40</v>
      </c>
      <c r="M125" s="14" t="s">
        <v>111</v>
      </c>
      <c r="N125" s="14" t="s">
        <v>142</v>
      </c>
      <c r="O125" s="14" t="s">
        <v>57</v>
      </c>
      <c r="P125" s="14" t="s">
        <v>22</v>
      </c>
      <c r="Q125" s="14" t="s">
        <v>197</v>
      </c>
      <c r="R125" s="14" t="s">
        <v>20</v>
      </c>
      <c r="S125" s="14" t="s">
        <v>20</v>
      </c>
      <c r="T125" s="15">
        <v>1</v>
      </c>
      <c r="U125" s="15">
        <v>73</v>
      </c>
      <c r="V125" s="32">
        <v>18513</v>
      </c>
      <c r="W125" s="104">
        <f t="shared" si="4"/>
        <v>18513</v>
      </c>
    </row>
    <row r="126" spans="1:23">
      <c r="A126" s="12">
        <v>3001854</v>
      </c>
      <c r="B126" s="39">
        <v>3001918</v>
      </c>
      <c r="C126" s="59">
        <v>8808563330426</v>
      </c>
      <c r="D126" s="59">
        <v>8808563338224</v>
      </c>
      <c r="E126" s="76">
        <v>22.5</v>
      </c>
      <c r="F126" s="69">
        <v>315</v>
      </c>
      <c r="G126" s="69">
        <v>70</v>
      </c>
      <c r="H126" s="82" t="s">
        <v>95</v>
      </c>
      <c r="I126" s="83" t="s">
        <v>36</v>
      </c>
      <c r="J126" s="13" t="s">
        <v>36</v>
      </c>
      <c r="K126" s="14" t="s">
        <v>63</v>
      </c>
      <c r="L126" s="14" t="s">
        <v>40</v>
      </c>
      <c r="M126" s="14" t="s">
        <v>161</v>
      </c>
      <c r="N126" s="14"/>
      <c r="O126" s="14" t="s">
        <v>18</v>
      </c>
      <c r="P126" s="14" t="s">
        <v>149</v>
      </c>
      <c r="Q126" s="14"/>
      <c r="R126" s="14" t="s">
        <v>20</v>
      </c>
      <c r="S126" s="14" t="s">
        <v>31</v>
      </c>
      <c r="T126" s="15">
        <v>1</v>
      </c>
      <c r="U126" s="15">
        <v>70</v>
      </c>
      <c r="V126" s="32">
        <v>15893</v>
      </c>
      <c r="W126" s="104">
        <f t="shared" si="4"/>
        <v>15893</v>
      </c>
    </row>
    <row r="127" spans="1:23">
      <c r="A127" s="16">
        <v>3002384</v>
      </c>
      <c r="B127" s="39">
        <v>3002594</v>
      </c>
      <c r="C127" s="59">
        <v>8808563375427</v>
      </c>
      <c r="D127" s="59">
        <v>8808563397580</v>
      </c>
      <c r="E127" s="77">
        <v>22.5</v>
      </c>
      <c r="F127" s="70">
        <v>315</v>
      </c>
      <c r="G127" s="70">
        <v>70</v>
      </c>
      <c r="H127" s="84" t="s">
        <v>95</v>
      </c>
      <c r="I127" s="85" t="s">
        <v>96</v>
      </c>
      <c r="J127" s="13" t="s">
        <v>189</v>
      </c>
      <c r="K127" s="90" t="s">
        <v>80</v>
      </c>
      <c r="L127" s="14" t="s">
        <v>40</v>
      </c>
      <c r="M127" s="14" t="s">
        <v>111</v>
      </c>
      <c r="N127" s="14" t="s">
        <v>142</v>
      </c>
      <c r="O127" s="14" t="s">
        <v>18</v>
      </c>
      <c r="P127" s="14" t="s">
        <v>149</v>
      </c>
      <c r="Q127" s="14" t="s">
        <v>191</v>
      </c>
      <c r="R127" s="14" t="s">
        <v>20</v>
      </c>
      <c r="S127" s="14" t="s">
        <v>31</v>
      </c>
      <c r="T127" s="15">
        <v>1</v>
      </c>
      <c r="U127" s="15">
        <v>73</v>
      </c>
      <c r="V127" s="32">
        <v>16517</v>
      </c>
      <c r="W127" s="104">
        <f t="shared" si="4"/>
        <v>16517</v>
      </c>
    </row>
    <row r="128" spans="1:23">
      <c r="A128" s="16">
        <v>3002385</v>
      </c>
      <c r="B128" s="39">
        <v>3002565</v>
      </c>
      <c r="C128" s="59">
        <v>8808563375434</v>
      </c>
      <c r="D128" s="59">
        <v>8808563394510</v>
      </c>
      <c r="E128" s="77">
        <v>22.5</v>
      </c>
      <c r="F128" s="70">
        <v>315</v>
      </c>
      <c r="G128" s="70">
        <v>70</v>
      </c>
      <c r="H128" s="84" t="s">
        <v>95</v>
      </c>
      <c r="I128" s="85" t="s">
        <v>93</v>
      </c>
      <c r="J128" s="13" t="s">
        <v>186</v>
      </c>
      <c r="K128" s="90" t="s">
        <v>80</v>
      </c>
      <c r="L128" s="14" t="s">
        <v>40</v>
      </c>
      <c r="M128" s="14" t="s">
        <v>161</v>
      </c>
      <c r="N128" s="14"/>
      <c r="O128" s="14" t="s">
        <v>57</v>
      </c>
      <c r="P128" s="14" t="s">
        <v>149</v>
      </c>
      <c r="Q128" s="14" t="s">
        <v>195</v>
      </c>
      <c r="R128" s="14" t="s">
        <v>31</v>
      </c>
      <c r="S128" s="14" t="s">
        <v>31</v>
      </c>
      <c r="T128" s="15">
        <v>1</v>
      </c>
      <c r="U128" s="15">
        <v>70</v>
      </c>
      <c r="V128" s="32">
        <v>16517</v>
      </c>
      <c r="W128" s="104">
        <f t="shared" si="4"/>
        <v>16517</v>
      </c>
    </row>
    <row r="129" spans="1:23">
      <c r="A129" s="12">
        <v>3000858</v>
      </c>
      <c r="B129" s="39">
        <v>3001919</v>
      </c>
      <c r="C129" s="59">
        <v>8808563215716</v>
      </c>
      <c r="D129" s="59">
        <v>8808563338231</v>
      </c>
      <c r="E129" s="76">
        <v>22.5</v>
      </c>
      <c r="F129" s="69">
        <v>315</v>
      </c>
      <c r="G129" s="69">
        <v>70</v>
      </c>
      <c r="H129" s="82" t="s">
        <v>95</v>
      </c>
      <c r="I129" s="83" t="s">
        <v>21</v>
      </c>
      <c r="J129" s="13" t="s">
        <v>21</v>
      </c>
      <c r="K129" s="14" t="s">
        <v>63</v>
      </c>
      <c r="L129" s="14" t="s">
        <v>40</v>
      </c>
      <c r="M129" s="14" t="s">
        <v>111</v>
      </c>
      <c r="N129" s="14"/>
      <c r="O129" s="14" t="s">
        <v>18</v>
      </c>
      <c r="P129" s="14" t="s">
        <v>22</v>
      </c>
      <c r="Q129" s="14"/>
      <c r="R129" s="14" t="s">
        <v>23</v>
      </c>
      <c r="S129" s="14" t="s">
        <v>31</v>
      </c>
      <c r="T129" s="15">
        <v>2</v>
      </c>
      <c r="U129" s="15">
        <v>75</v>
      </c>
      <c r="V129" s="32">
        <v>16140</v>
      </c>
      <c r="W129" s="104">
        <f t="shared" si="4"/>
        <v>16140</v>
      </c>
    </row>
    <row r="130" spans="1:23">
      <c r="A130" s="16">
        <v>3001882</v>
      </c>
      <c r="B130" s="39">
        <v>3002417</v>
      </c>
      <c r="C130" s="59">
        <v>8808563333410</v>
      </c>
      <c r="D130" s="59">
        <v>8808563377551</v>
      </c>
      <c r="E130" s="77">
        <v>22.5</v>
      </c>
      <c r="F130" s="70">
        <v>315</v>
      </c>
      <c r="G130" s="70">
        <v>70</v>
      </c>
      <c r="H130" s="84" t="s">
        <v>95</v>
      </c>
      <c r="I130" s="85" t="s">
        <v>97</v>
      </c>
      <c r="J130" s="13" t="s">
        <v>192</v>
      </c>
      <c r="K130" s="14" t="s">
        <v>63</v>
      </c>
      <c r="L130" s="14" t="s">
        <v>40</v>
      </c>
      <c r="M130" s="14" t="s">
        <v>111</v>
      </c>
      <c r="N130" s="14" t="s">
        <v>142</v>
      </c>
      <c r="O130" s="14" t="s">
        <v>18</v>
      </c>
      <c r="P130" s="14" t="s">
        <v>22</v>
      </c>
      <c r="Q130" s="14" t="s">
        <v>193</v>
      </c>
      <c r="R130" s="14" t="s">
        <v>19</v>
      </c>
      <c r="S130" s="14" t="s">
        <v>20</v>
      </c>
      <c r="T130" s="15">
        <v>2</v>
      </c>
      <c r="U130" s="15">
        <v>75</v>
      </c>
      <c r="V130" s="32">
        <v>16881</v>
      </c>
      <c r="W130" s="104">
        <f t="shared" si="4"/>
        <v>16881</v>
      </c>
    </row>
    <row r="131" spans="1:23">
      <c r="A131" s="12">
        <v>3001554</v>
      </c>
      <c r="B131" s="39">
        <v>3002322</v>
      </c>
      <c r="C131" s="59">
        <v>8808563293806</v>
      </c>
      <c r="D131" s="59">
        <v>8808563369778</v>
      </c>
      <c r="E131" s="76">
        <v>22.5</v>
      </c>
      <c r="F131" s="69">
        <v>315</v>
      </c>
      <c r="G131" s="69">
        <v>70</v>
      </c>
      <c r="H131" s="82" t="s">
        <v>95</v>
      </c>
      <c r="I131" s="83" t="s">
        <v>86</v>
      </c>
      <c r="J131" s="13" t="s">
        <v>185</v>
      </c>
      <c r="K131" s="14" t="s">
        <v>63</v>
      </c>
      <c r="L131" s="14" t="s">
        <v>40</v>
      </c>
      <c r="M131" s="14" t="s">
        <v>111</v>
      </c>
      <c r="N131" s="14"/>
      <c r="O131" s="14" t="s">
        <v>57</v>
      </c>
      <c r="P131" s="14" t="s">
        <v>22</v>
      </c>
      <c r="Q131" s="14"/>
      <c r="R131" s="14" t="s">
        <v>20</v>
      </c>
      <c r="S131" s="14" t="s">
        <v>20</v>
      </c>
      <c r="T131" s="15">
        <v>2</v>
      </c>
      <c r="U131" s="15">
        <v>75</v>
      </c>
      <c r="V131" s="32">
        <v>16676</v>
      </c>
      <c r="W131" s="104">
        <f t="shared" si="4"/>
        <v>16676</v>
      </c>
    </row>
    <row r="132" spans="1:23">
      <c r="A132" s="16">
        <v>3001875</v>
      </c>
      <c r="B132" s="39">
        <v>3002725</v>
      </c>
      <c r="C132" s="59">
        <v>8808563333281</v>
      </c>
      <c r="D132" s="59">
        <v>8808563406817</v>
      </c>
      <c r="E132" s="77">
        <v>22.5</v>
      </c>
      <c r="F132" s="70">
        <v>315</v>
      </c>
      <c r="G132" s="70">
        <v>70</v>
      </c>
      <c r="H132" s="84" t="s">
        <v>95</v>
      </c>
      <c r="I132" s="85" t="s">
        <v>98</v>
      </c>
      <c r="J132" s="13" t="s">
        <v>196</v>
      </c>
      <c r="K132" s="14" t="s">
        <v>63</v>
      </c>
      <c r="L132" s="14" t="s">
        <v>40</v>
      </c>
      <c r="M132" s="14" t="s">
        <v>111</v>
      </c>
      <c r="N132" s="14" t="s">
        <v>142</v>
      </c>
      <c r="O132" s="14" t="s">
        <v>57</v>
      </c>
      <c r="P132" s="14" t="s">
        <v>22</v>
      </c>
      <c r="Q132" s="14" t="s">
        <v>197</v>
      </c>
      <c r="R132" s="14" t="s">
        <v>20</v>
      </c>
      <c r="S132" s="14" t="s">
        <v>20</v>
      </c>
      <c r="T132" s="15">
        <v>1</v>
      </c>
      <c r="U132" s="15">
        <v>73</v>
      </c>
      <c r="V132" s="32">
        <v>17066</v>
      </c>
      <c r="W132" s="104">
        <f t="shared" si="4"/>
        <v>17066</v>
      </c>
    </row>
    <row r="133" spans="1:23">
      <c r="A133" s="12">
        <v>3002199</v>
      </c>
      <c r="B133" s="39"/>
      <c r="C133" s="59">
        <v>8808563356983</v>
      </c>
      <c r="D133" s="59"/>
      <c r="E133" s="76">
        <v>22.5</v>
      </c>
      <c r="F133" s="69">
        <v>315</v>
      </c>
      <c r="G133" s="69">
        <v>70</v>
      </c>
      <c r="H133" s="82" t="s">
        <v>99</v>
      </c>
      <c r="I133" s="83" t="s">
        <v>117</v>
      </c>
      <c r="J133" s="13" t="s">
        <v>157</v>
      </c>
      <c r="K133" s="14" t="s">
        <v>63</v>
      </c>
      <c r="L133" s="14" t="s">
        <v>40</v>
      </c>
      <c r="M133" s="14" t="s">
        <v>111</v>
      </c>
      <c r="N133" s="14" t="s">
        <v>142</v>
      </c>
      <c r="O133" s="14" t="s">
        <v>78</v>
      </c>
      <c r="P133" s="14" t="s">
        <v>149</v>
      </c>
      <c r="Q133" s="92" t="s">
        <v>194</v>
      </c>
      <c r="R133" s="14" t="s">
        <v>19</v>
      </c>
      <c r="S133" s="14" t="s">
        <v>20</v>
      </c>
      <c r="T133" s="15">
        <v>1</v>
      </c>
      <c r="U133" s="15">
        <v>70</v>
      </c>
      <c r="V133" s="32">
        <v>16976</v>
      </c>
      <c r="W133" s="104">
        <f t="shared" si="4"/>
        <v>16976</v>
      </c>
    </row>
    <row r="134" spans="1:23">
      <c r="A134" s="12">
        <v>3001490</v>
      </c>
      <c r="B134" s="39">
        <v>3002344</v>
      </c>
      <c r="C134" s="59">
        <v>8808563285610</v>
      </c>
      <c r="D134" s="59">
        <v>8808563369952</v>
      </c>
      <c r="E134" s="76">
        <v>22.5</v>
      </c>
      <c r="F134" s="69">
        <v>315</v>
      </c>
      <c r="G134" s="69">
        <v>70</v>
      </c>
      <c r="H134" s="82" t="s">
        <v>99</v>
      </c>
      <c r="I134" s="83" t="s">
        <v>91</v>
      </c>
      <c r="J134" s="13" t="s">
        <v>91</v>
      </c>
      <c r="K134" s="14" t="s">
        <v>63</v>
      </c>
      <c r="L134" s="14" t="s">
        <v>40</v>
      </c>
      <c r="M134" s="14" t="s">
        <v>111</v>
      </c>
      <c r="N134" s="14" t="s">
        <v>142</v>
      </c>
      <c r="O134" s="14" t="s">
        <v>78</v>
      </c>
      <c r="P134" s="14" t="s">
        <v>22</v>
      </c>
      <c r="Q134" s="14"/>
      <c r="R134" s="14" t="s">
        <v>19</v>
      </c>
      <c r="S134" s="14" t="s">
        <v>20</v>
      </c>
      <c r="T134" s="15">
        <v>2</v>
      </c>
      <c r="U134" s="15">
        <v>76</v>
      </c>
      <c r="V134" s="32">
        <v>17515</v>
      </c>
      <c r="W134" s="104">
        <f t="shared" si="4"/>
        <v>17515</v>
      </c>
    </row>
    <row r="135" spans="1:23">
      <c r="A135" s="12">
        <v>3002204</v>
      </c>
      <c r="B135" s="39"/>
      <c r="C135" s="59">
        <v>8808563357874</v>
      </c>
      <c r="D135" s="59"/>
      <c r="E135" s="76">
        <v>22.5</v>
      </c>
      <c r="F135" s="69">
        <v>315</v>
      </c>
      <c r="G135" s="69">
        <v>70</v>
      </c>
      <c r="H135" s="82" t="s">
        <v>99</v>
      </c>
      <c r="I135" s="83" t="s">
        <v>130</v>
      </c>
      <c r="J135" s="13" t="s">
        <v>155</v>
      </c>
      <c r="K135" s="14" t="s">
        <v>63</v>
      </c>
      <c r="L135" s="14" t="s">
        <v>40</v>
      </c>
      <c r="M135" s="14" t="s">
        <v>111</v>
      </c>
      <c r="N135" s="14" t="s">
        <v>142</v>
      </c>
      <c r="O135" s="14" t="s">
        <v>78</v>
      </c>
      <c r="P135" s="14" t="s">
        <v>22</v>
      </c>
      <c r="Q135" s="14" t="s">
        <v>181</v>
      </c>
      <c r="R135" s="14" t="s">
        <v>19</v>
      </c>
      <c r="S135" s="14" t="s">
        <v>20</v>
      </c>
      <c r="T135" s="15">
        <v>1</v>
      </c>
      <c r="U135" s="15">
        <v>72</v>
      </c>
      <c r="V135" s="32">
        <v>17515</v>
      </c>
      <c r="W135" s="104">
        <f t="shared" ref="W135:W175" si="5">V135*(1-$W$4)</f>
        <v>17515</v>
      </c>
    </row>
    <row r="136" spans="1:23">
      <c r="A136" s="12">
        <v>3001853</v>
      </c>
      <c r="B136" s="39">
        <v>3001890</v>
      </c>
      <c r="C136" s="59">
        <v>8808563330419</v>
      </c>
      <c r="D136" s="59">
        <v>8808563335810</v>
      </c>
      <c r="E136" s="76">
        <v>22.5</v>
      </c>
      <c r="F136" s="69">
        <v>315</v>
      </c>
      <c r="G136" s="69">
        <v>80</v>
      </c>
      <c r="H136" s="82" t="s">
        <v>100</v>
      </c>
      <c r="I136" s="83" t="s">
        <v>36</v>
      </c>
      <c r="J136" s="13" t="s">
        <v>36</v>
      </c>
      <c r="K136" s="14" t="s">
        <v>80</v>
      </c>
      <c r="L136" s="14" t="s">
        <v>40</v>
      </c>
      <c r="M136" s="14" t="s">
        <v>161</v>
      </c>
      <c r="N136" s="14"/>
      <c r="O136" s="14" t="s">
        <v>18</v>
      </c>
      <c r="P136" s="14" t="s">
        <v>149</v>
      </c>
      <c r="Q136" s="14"/>
      <c r="R136" s="14" t="s">
        <v>20</v>
      </c>
      <c r="S136" s="14" t="s">
        <v>20</v>
      </c>
      <c r="T136" s="15">
        <v>1</v>
      </c>
      <c r="U136" s="15">
        <v>70</v>
      </c>
      <c r="V136" s="32">
        <v>16680</v>
      </c>
      <c r="W136" s="104">
        <f t="shared" si="5"/>
        <v>16680</v>
      </c>
    </row>
    <row r="137" spans="1:23">
      <c r="A137" s="16">
        <v>3002060</v>
      </c>
      <c r="B137" s="39">
        <v>3002331</v>
      </c>
      <c r="C137" s="59">
        <v>8808563349503</v>
      </c>
      <c r="D137" s="59">
        <v>8808563369853</v>
      </c>
      <c r="E137" s="77">
        <v>22.5</v>
      </c>
      <c r="F137" s="70">
        <v>315</v>
      </c>
      <c r="G137" s="70">
        <v>80</v>
      </c>
      <c r="H137" s="84" t="s">
        <v>100</v>
      </c>
      <c r="I137" s="85" t="s">
        <v>96</v>
      </c>
      <c r="J137" s="13" t="s">
        <v>189</v>
      </c>
      <c r="K137" s="14" t="s">
        <v>80</v>
      </c>
      <c r="L137" s="14" t="s">
        <v>40</v>
      </c>
      <c r="M137" s="14" t="s">
        <v>111</v>
      </c>
      <c r="N137" s="14" t="s">
        <v>142</v>
      </c>
      <c r="O137" s="14" t="s">
        <v>18</v>
      </c>
      <c r="P137" s="14" t="s">
        <v>149</v>
      </c>
      <c r="Q137" s="14" t="s">
        <v>190</v>
      </c>
      <c r="R137" s="14" t="s">
        <v>20</v>
      </c>
      <c r="S137" s="14" t="s">
        <v>31</v>
      </c>
      <c r="T137" s="15">
        <v>1</v>
      </c>
      <c r="U137" s="15">
        <v>73</v>
      </c>
      <c r="V137" s="32">
        <v>17077</v>
      </c>
      <c r="W137" s="104">
        <f t="shared" si="5"/>
        <v>17077</v>
      </c>
    </row>
    <row r="138" spans="1:23">
      <c r="A138" s="16">
        <v>3001440</v>
      </c>
      <c r="B138" s="39">
        <v>3002186</v>
      </c>
      <c r="C138" s="59">
        <v>8808563278476</v>
      </c>
      <c r="D138" s="59">
        <v>8808563356716</v>
      </c>
      <c r="E138" s="77">
        <v>22.5</v>
      </c>
      <c r="F138" s="70">
        <v>315</v>
      </c>
      <c r="G138" s="70">
        <v>80</v>
      </c>
      <c r="H138" s="84" t="s">
        <v>100</v>
      </c>
      <c r="I138" s="85" t="s">
        <v>85</v>
      </c>
      <c r="J138" s="13" t="s">
        <v>178</v>
      </c>
      <c r="K138" s="14" t="s">
        <v>80</v>
      </c>
      <c r="L138" s="14" t="s">
        <v>40</v>
      </c>
      <c r="M138" s="14" t="s">
        <v>161</v>
      </c>
      <c r="N138" s="14"/>
      <c r="O138" s="14" t="s">
        <v>57</v>
      </c>
      <c r="P138" s="14" t="s">
        <v>149</v>
      </c>
      <c r="Q138" s="91" t="s">
        <v>173</v>
      </c>
      <c r="R138" s="14" t="s">
        <v>20</v>
      </c>
      <c r="S138" s="14" t="s">
        <v>31</v>
      </c>
      <c r="T138" s="15">
        <v>1</v>
      </c>
      <c r="U138" s="15">
        <v>70</v>
      </c>
      <c r="V138" s="32">
        <v>16680</v>
      </c>
      <c r="W138" s="104">
        <f t="shared" si="5"/>
        <v>16680</v>
      </c>
    </row>
    <row r="139" spans="1:23">
      <c r="A139" s="16">
        <v>3002037</v>
      </c>
      <c r="B139" s="39">
        <v>3002564</v>
      </c>
      <c r="C139" s="59">
        <v>8808563347684</v>
      </c>
      <c r="D139" s="59">
        <v>8808563394503</v>
      </c>
      <c r="E139" s="77">
        <v>22.5</v>
      </c>
      <c r="F139" s="70">
        <v>315</v>
      </c>
      <c r="G139" s="70">
        <v>80</v>
      </c>
      <c r="H139" s="84" t="s">
        <v>100</v>
      </c>
      <c r="I139" s="85" t="s">
        <v>93</v>
      </c>
      <c r="J139" s="13" t="s">
        <v>186</v>
      </c>
      <c r="K139" s="14" t="s">
        <v>80</v>
      </c>
      <c r="L139" s="14" t="s">
        <v>40</v>
      </c>
      <c r="M139" s="14" t="s">
        <v>161</v>
      </c>
      <c r="N139" s="14"/>
      <c r="O139" s="14" t="s">
        <v>57</v>
      </c>
      <c r="P139" s="14" t="s">
        <v>149</v>
      </c>
      <c r="Q139" s="14" t="s">
        <v>198</v>
      </c>
      <c r="R139" s="14" t="s">
        <v>31</v>
      </c>
      <c r="S139" s="14" t="s">
        <v>31</v>
      </c>
      <c r="T139" s="15">
        <v>1</v>
      </c>
      <c r="U139" s="15">
        <v>70</v>
      </c>
      <c r="V139" s="32">
        <v>17111</v>
      </c>
      <c r="W139" s="104">
        <f t="shared" si="5"/>
        <v>17111</v>
      </c>
    </row>
    <row r="140" spans="1:23">
      <c r="A140" s="16">
        <v>3002230</v>
      </c>
      <c r="B140" s="39">
        <v>3002649</v>
      </c>
      <c r="C140" s="59">
        <v>8808563360287</v>
      </c>
      <c r="D140" s="59">
        <v>8808563401140</v>
      </c>
      <c r="E140" s="77">
        <v>22.5</v>
      </c>
      <c r="F140" s="70">
        <v>315</v>
      </c>
      <c r="G140" s="70">
        <v>80</v>
      </c>
      <c r="H140" s="84" t="s">
        <v>100</v>
      </c>
      <c r="I140" s="85" t="s">
        <v>131</v>
      </c>
      <c r="J140" s="13" t="s">
        <v>152</v>
      </c>
      <c r="K140" s="14" t="s">
        <v>80</v>
      </c>
      <c r="L140" s="14" t="s">
        <v>64</v>
      </c>
      <c r="M140" s="14" t="s">
        <v>111</v>
      </c>
      <c r="N140" s="14"/>
      <c r="O140" s="14" t="s">
        <v>151</v>
      </c>
      <c r="P140" s="14" t="s">
        <v>149</v>
      </c>
      <c r="Q140" s="92" t="s">
        <v>177</v>
      </c>
      <c r="R140" s="14" t="s">
        <v>19</v>
      </c>
      <c r="S140" s="14" t="s">
        <v>31</v>
      </c>
      <c r="T140" s="15">
        <v>1</v>
      </c>
      <c r="U140" s="15">
        <v>67</v>
      </c>
      <c r="V140" s="32">
        <v>17513</v>
      </c>
      <c r="W140" s="104">
        <f t="shared" si="5"/>
        <v>17513</v>
      </c>
    </row>
    <row r="141" spans="1:23">
      <c r="A141" s="16">
        <v>3002200</v>
      </c>
      <c r="B141" s="39"/>
      <c r="C141" s="59">
        <v>8808563356990</v>
      </c>
      <c r="D141" s="59"/>
      <c r="E141" s="77">
        <v>22.5</v>
      </c>
      <c r="F141" s="70">
        <v>315</v>
      </c>
      <c r="G141" s="70">
        <v>80</v>
      </c>
      <c r="H141" s="84" t="s">
        <v>100</v>
      </c>
      <c r="I141" s="85" t="s">
        <v>117</v>
      </c>
      <c r="J141" s="13" t="s">
        <v>157</v>
      </c>
      <c r="K141" s="14" t="s">
        <v>80</v>
      </c>
      <c r="L141" s="14" t="s">
        <v>40</v>
      </c>
      <c r="M141" s="14" t="s">
        <v>111</v>
      </c>
      <c r="N141" s="14" t="s">
        <v>142</v>
      </c>
      <c r="O141" s="14" t="s">
        <v>78</v>
      </c>
      <c r="P141" s="14" t="s">
        <v>149</v>
      </c>
      <c r="Q141" s="92" t="s">
        <v>194</v>
      </c>
      <c r="R141" s="14" t="s">
        <v>19</v>
      </c>
      <c r="S141" s="14" t="s">
        <v>20</v>
      </c>
      <c r="T141" s="15">
        <v>1</v>
      </c>
      <c r="U141" s="15">
        <v>70</v>
      </c>
      <c r="V141" s="32">
        <v>17608</v>
      </c>
      <c r="W141" s="104">
        <f t="shared" si="5"/>
        <v>17608</v>
      </c>
    </row>
    <row r="142" spans="1:23">
      <c r="A142" s="16">
        <v>3000475</v>
      </c>
      <c r="B142" s="39">
        <v>3001095</v>
      </c>
      <c r="C142" s="59">
        <v>8808563174129</v>
      </c>
      <c r="D142" s="59">
        <v>8808563247359</v>
      </c>
      <c r="E142" s="77">
        <v>22.5</v>
      </c>
      <c r="F142" s="70">
        <v>315</v>
      </c>
      <c r="G142" s="70">
        <v>80</v>
      </c>
      <c r="H142" s="84" t="s">
        <v>100</v>
      </c>
      <c r="I142" s="85" t="s">
        <v>21</v>
      </c>
      <c r="J142" s="13" t="s">
        <v>21</v>
      </c>
      <c r="K142" s="14" t="s">
        <v>63</v>
      </c>
      <c r="L142" s="14" t="s">
        <v>17</v>
      </c>
      <c r="M142" s="14" t="s">
        <v>111</v>
      </c>
      <c r="N142" s="14"/>
      <c r="O142" s="14" t="s">
        <v>18</v>
      </c>
      <c r="P142" s="14" t="s">
        <v>22</v>
      </c>
      <c r="Q142" s="14"/>
      <c r="R142" s="14" t="s">
        <v>23</v>
      </c>
      <c r="S142" s="14" t="s">
        <v>31</v>
      </c>
      <c r="T142" s="15">
        <v>2</v>
      </c>
      <c r="U142" s="15">
        <v>75</v>
      </c>
      <c r="V142" s="32">
        <v>17221</v>
      </c>
      <c r="W142" s="104">
        <f t="shared" si="5"/>
        <v>17221</v>
      </c>
    </row>
    <row r="143" spans="1:23">
      <c r="A143" s="16">
        <v>3002061</v>
      </c>
      <c r="B143" s="39">
        <v>3002332</v>
      </c>
      <c r="C143" s="59">
        <v>8808563349510</v>
      </c>
      <c r="D143" s="59">
        <v>8808563369860</v>
      </c>
      <c r="E143" s="77">
        <v>22.5</v>
      </c>
      <c r="F143" s="70">
        <v>315</v>
      </c>
      <c r="G143" s="70">
        <v>80</v>
      </c>
      <c r="H143" s="84" t="s">
        <v>100</v>
      </c>
      <c r="I143" s="85" t="s">
        <v>97</v>
      </c>
      <c r="J143" s="13" t="s">
        <v>192</v>
      </c>
      <c r="K143" s="14" t="s">
        <v>80</v>
      </c>
      <c r="L143" s="14" t="s">
        <v>40</v>
      </c>
      <c r="M143" s="14" t="s">
        <v>111</v>
      </c>
      <c r="N143" s="14" t="s">
        <v>142</v>
      </c>
      <c r="O143" s="14" t="s">
        <v>18</v>
      </c>
      <c r="P143" s="14" t="s">
        <v>22</v>
      </c>
      <c r="Q143" s="14" t="s">
        <v>193</v>
      </c>
      <c r="R143" s="14" t="s">
        <v>19</v>
      </c>
      <c r="S143" s="14" t="s">
        <v>20</v>
      </c>
      <c r="T143" s="15">
        <v>2</v>
      </c>
      <c r="U143" s="15">
        <v>75</v>
      </c>
      <c r="V143" s="32">
        <v>17606</v>
      </c>
      <c r="W143" s="104">
        <f t="shared" si="5"/>
        <v>17606</v>
      </c>
    </row>
    <row r="144" spans="1:23">
      <c r="A144" s="16">
        <v>3001441</v>
      </c>
      <c r="B144" s="39">
        <v>3002187</v>
      </c>
      <c r="C144" s="59">
        <v>8808563278483</v>
      </c>
      <c r="D144" s="59">
        <v>8808563356723</v>
      </c>
      <c r="E144" s="77">
        <v>22.5</v>
      </c>
      <c r="F144" s="70">
        <v>315</v>
      </c>
      <c r="G144" s="70">
        <v>80</v>
      </c>
      <c r="H144" s="84" t="s">
        <v>100</v>
      </c>
      <c r="I144" s="85" t="s">
        <v>86</v>
      </c>
      <c r="J144" s="13" t="s">
        <v>185</v>
      </c>
      <c r="K144" s="14" t="s">
        <v>80</v>
      </c>
      <c r="L144" s="14" t="s">
        <v>40</v>
      </c>
      <c r="M144" s="14" t="s">
        <v>111</v>
      </c>
      <c r="N144" s="14"/>
      <c r="O144" s="14" t="s">
        <v>57</v>
      </c>
      <c r="P144" s="14" t="s">
        <v>22</v>
      </c>
      <c r="Q144" s="14"/>
      <c r="R144" s="14" t="s">
        <v>20</v>
      </c>
      <c r="S144" s="14" t="s">
        <v>20</v>
      </c>
      <c r="T144" s="15">
        <v>2</v>
      </c>
      <c r="U144" s="15">
        <v>75</v>
      </c>
      <c r="V144" s="32">
        <v>17221</v>
      </c>
      <c r="W144" s="104">
        <f t="shared" si="5"/>
        <v>17221</v>
      </c>
    </row>
    <row r="145" spans="1:23">
      <c r="A145" s="16">
        <v>3001927</v>
      </c>
      <c r="B145" s="39">
        <v>3002724</v>
      </c>
      <c r="C145" s="59">
        <v>8808563339108</v>
      </c>
      <c r="D145" s="59">
        <v>8808563406800</v>
      </c>
      <c r="E145" s="77">
        <v>22.5</v>
      </c>
      <c r="F145" s="70">
        <v>315</v>
      </c>
      <c r="G145" s="70">
        <v>80</v>
      </c>
      <c r="H145" s="84" t="s">
        <v>100</v>
      </c>
      <c r="I145" s="85" t="s">
        <v>98</v>
      </c>
      <c r="J145" s="13" t="s">
        <v>196</v>
      </c>
      <c r="K145" s="14" t="s">
        <v>80</v>
      </c>
      <c r="L145" s="14" t="s">
        <v>40</v>
      </c>
      <c r="M145" s="14" t="s">
        <v>111</v>
      </c>
      <c r="N145" s="14" t="s">
        <v>142</v>
      </c>
      <c r="O145" s="14" t="s">
        <v>57</v>
      </c>
      <c r="P145" s="14" t="s">
        <v>22</v>
      </c>
      <c r="Q145" s="14" t="s">
        <v>197</v>
      </c>
      <c r="R145" s="14" t="s">
        <v>20</v>
      </c>
      <c r="S145" s="14" t="s">
        <v>20</v>
      </c>
      <c r="T145" s="15">
        <v>1</v>
      </c>
      <c r="U145" s="15">
        <v>73</v>
      </c>
      <c r="V145" s="32">
        <v>17606</v>
      </c>
      <c r="W145" s="104">
        <f t="shared" si="5"/>
        <v>17606</v>
      </c>
    </row>
    <row r="146" spans="1:23">
      <c r="A146" s="12">
        <v>3002090</v>
      </c>
      <c r="B146" s="39">
        <v>3002345</v>
      </c>
      <c r="C146" s="59">
        <v>8808563350400</v>
      </c>
      <c r="D146" s="59">
        <v>8808563369969</v>
      </c>
      <c r="E146" s="75">
        <v>22.5</v>
      </c>
      <c r="F146" s="69">
        <v>315</v>
      </c>
      <c r="G146" s="69">
        <v>80</v>
      </c>
      <c r="H146" s="82" t="s">
        <v>100</v>
      </c>
      <c r="I146" s="83" t="s">
        <v>81</v>
      </c>
      <c r="J146" s="13" t="s">
        <v>156</v>
      </c>
      <c r="K146" s="14" t="s">
        <v>80</v>
      </c>
      <c r="L146" s="14" t="s">
        <v>64</v>
      </c>
      <c r="M146" s="14" t="s">
        <v>111</v>
      </c>
      <c r="N146" s="14"/>
      <c r="O146" s="14" t="s">
        <v>151</v>
      </c>
      <c r="P146" s="14" t="s">
        <v>22</v>
      </c>
      <c r="Q146" s="14" t="s">
        <v>183</v>
      </c>
      <c r="R146" s="14" t="s">
        <v>19</v>
      </c>
      <c r="S146" s="14" t="s">
        <v>20</v>
      </c>
      <c r="T146" s="15">
        <v>1</v>
      </c>
      <c r="U146" s="15">
        <v>70</v>
      </c>
      <c r="V146" s="32">
        <v>17635</v>
      </c>
      <c r="W146" s="104">
        <f t="shared" si="5"/>
        <v>17635</v>
      </c>
    </row>
    <row r="147" spans="1:23">
      <c r="A147" s="12">
        <v>3002381</v>
      </c>
      <c r="B147" s="39"/>
      <c r="C147" s="59">
        <v>8808563375397</v>
      </c>
      <c r="D147" s="59"/>
      <c r="E147" s="75">
        <v>22.5</v>
      </c>
      <c r="F147" s="69">
        <v>315</v>
      </c>
      <c r="G147" s="69">
        <v>80</v>
      </c>
      <c r="H147" s="82" t="s">
        <v>100</v>
      </c>
      <c r="I147" s="83" t="s">
        <v>66</v>
      </c>
      <c r="J147" s="13" t="s">
        <v>66</v>
      </c>
      <c r="K147" s="14" t="s">
        <v>80</v>
      </c>
      <c r="L147" s="14" t="s">
        <v>64</v>
      </c>
      <c r="M147" s="14" t="s">
        <v>111</v>
      </c>
      <c r="N147" s="14"/>
      <c r="O147" s="14" t="s">
        <v>153</v>
      </c>
      <c r="P147" s="14" t="s">
        <v>22</v>
      </c>
      <c r="Q147" s="14" t="s">
        <v>180</v>
      </c>
      <c r="R147" s="14" t="s">
        <v>154</v>
      </c>
      <c r="S147" s="14" t="s">
        <v>154</v>
      </c>
      <c r="T147" s="15" t="s">
        <v>154</v>
      </c>
      <c r="U147" s="15" t="s">
        <v>154</v>
      </c>
      <c r="V147" s="32">
        <v>18186</v>
      </c>
      <c r="W147" s="104">
        <f t="shared" si="5"/>
        <v>18186</v>
      </c>
    </row>
    <row r="148" spans="1:23">
      <c r="A148" s="16">
        <v>3001864</v>
      </c>
      <c r="B148" s="39">
        <v>3002342</v>
      </c>
      <c r="C148" s="59">
        <v>8808563332222</v>
      </c>
      <c r="D148" s="59">
        <v>8808563369945</v>
      </c>
      <c r="E148" s="77">
        <v>22.5</v>
      </c>
      <c r="F148" s="70">
        <v>315</v>
      </c>
      <c r="G148" s="70">
        <v>80</v>
      </c>
      <c r="H148" s="84" t="s">
        <v>100</v>
      </c>
      <c r="I148" s="85" t="s">
        <v>91</v>
      </c>
      <c r="J148" s="13" t="s">
        <v>91</v>
      </c>
      <c r="K148" s="14" t="s">
        <v>80</v>
      </c>
      <c r="L148" s="14" t="s">
        <v>40</v>
      </c>
      <c r="M148" s="14" t="s">
        <v>111</v>
      </c>
      <c r="N148" s="14" t="s">
        <v>142</v>
      </c>
      <c r="O148" s="14" t="s">
        <v>78</v>
      </c>
      <c r="P148" s="14" t="s">
        <v>22</v>
      </c>
      <c r="Q148" s="14"/>
      <c r="R148" s="14" t="s">
        <v>19</v>
      </c>
      <c r="S148" s="14" t="s">
        <v>20</v>
      </c>
      <c r="T148" s="15">
        <v>2</v>
      </c>
      <c r="U148" s="15">
        <v>76</v>
      </c>
      <c r="V148" s="32">
        <v>18192</v>
      </c>
      <c r="W148" s="104">
        <f t="shared" si="5"/>
        <v>18192</v>
      </c>
    </row>
    <row r="149" spans="1:23">
      <c r="A149" s="16">
        <v>3002430</v>
      </c>
      <c r="B149" s="39"/>
      <c r="C149" s="59">
        <v>8808563377780</v>
      </c>
      <c r="D149" s="59"/>
      <c r="E149" s="77">
        <v>22.5</v>
      </c>
      <c r="F149" s="70">
        <v>315</v>
      </c>
      <c r="G149" s="70">
        <v>80</v>
      </c>
      <c r="H149" s="84" t="s">
        <v>100</v>
      </c>
      <c r="I149" s="85" t="s">
        <v>130</v>
      </c>
      <c r="J149" s="13" t="s">
        <v>155</v>
      </c>
      <c r="K149" s="14" t="s">
        <v>80</v>
      </c>
      <c r="L149" s="14" t="s">
        <v>40</v>
      </c>
      <c r="M149" s="14" t="s">
        <v>111</v>
      </c>
      <c r="N149" s="14" t="s">
        <v>142</v>
      </c>
      <c r="O149" s="14" t="s">
        <v>78</v>
      </c>
      <c r="P149" s="14" t="s">
        <v>22</v>
      </c>
      <c r="Q149" s="14" t="s">
        <v>181</v>
      </c>
      <c r="R149" s="14" t="s">
        <v>19</v>
      </c>
      <c r="S149" s="14" t="s">
        <v>20</v>
      </c>
      <c r="T149" s="15">
        <v>1</v>
      </c>
      <c r="U149" s="15">
        <v>72</v>
      </c>
      <c r="V149" s="32">
        <v>18192</v>
      </c>
      <c r="W149" s="104">
        <f t="shared" si="5"/>
        <v>18192</v>
      </c>
    </row>
    <row r="150" spans="1:23">
      <c r="A150" s="16">
        <v>3002196</v>
      </c>
      <c r="B150" s="39"/>
      <c r="C150" s="59">
        <v>8808563356945</v>
      </c>
      <c r="D150" s="59"/>
      <c r="E150" s="77">
        <v>22.5</v>
      </c>
      <c r="F150" s="70">
        <v>355</v>
      </c>
      <c r="G150" s="70">
        <v>50</v>
      </c>
      <c r="H150" s="84" t="s">
        <v>146</v>
      </c>
      <c r="I150" s="85" t="s">
        <v>93</v>
      </c>
      <c r="J150" s="13" t="s">
        <v>186</v>
      </c>
      <c r="K150" s="14">
        <v>156</v>
      </c>
      <c r="L150" s="14" t="s">
        <v>40</v>
      </c>
      <c r="M150" s="14" t="s">
        <v>161</v>
      </c>
      <c r="N150" s="14"/>
      <c r="O150" s="14" t="s">
        <v>57</v>
      </c>
      <c r="P150" s="14" t="s">
        <v>149</v>
      </c>
      <c r="Q150" s="92" t="s">
        <v>168</v>
      </c>
      <c r="R150" s="14" t="s">
        <v>20</v>
      </c>
      <c r="S150" s="14" t="s">
        <v>31</v>
      </c>
      <c r="T150" s="15">
        <v>1</v>
      </c>
      <c r="U150" s="15">
        <v>70</v>
      </c>
      <c r="V150" s="32">
        <v>20522</v>
      </c>
      <c r="W150" s="104">
        <f t="shared" si="5"/>
        <v>20522</v>
      </c>
    </row>
    <row r="151" spans="1:23">
      <c r="A151" s="16"/>
      <c r="B151" s="39">
        <v>3002486</v>
      </c>
      <c r="C151" s="59"/>
      <c r="D151" s="59">
        <v>8808563382173</v>
      </c>
      <c r="E151" s="76">
        <v>22.5</v>
      </c>
      <c r="F151" s="69">
        <v>385</v>
      </c>
      <c r="G151" s="69">
        <v>55</v>
      </c>
      <c r="H151" s="82" t="s">
        <v>101</v>
      </c>
      <c r="I151" s="85" t="s">
        <v>96</v>
      </c>
      <c r="J151" s="13" t="s">
        <v>189</v>
      </c>
      <c r="K151" s="14">
        <v>160</v>
      </c>
      <c r="L151" s="14" t="s">
        <v>64</v>
      </c>
      <c r="M151" s="14" t="s">
        <v>111</v>
      </c>
      <c r="N151" s="14" t="s">
        <v>142</v>
      </c>
      <c r="O151" s="14" t="s">
        <v>18</v>
      </c>
      <c r="P151" s="14" t="s">
        <v>149</v>
      </c>
      <c r="Q151" s="92" t="s">
        <v>168</v>
      </c>
      <c r="R151" s="14" t="s">
        <v>20</v>
      </c>
      <c r="S151" s="14" t="s">
        <v>31</v>
      </c>
      <c r="T151" s="15">
        <v>1</v>
      </c>
      <c r="U151" s="15">
        <v>69</v>
      </c>
      <c r="V151" s="32">
        <v>19002</v>
      </c>
      <c r="W151" s="104">
        <f t="shared" si="5"/>
        <v>19002</v>
      </c>
    </row>
    <row r="152" spans="1:23">
      <c r="A152" s="12">
        <v>3001620</v>
      </c>
      <c r="B152" s="39">
        <v>3002330</v>
      </c>
      <c r="C152" s="59">
        <v>8808563316703</v>
      </c>
      <c r="D152" s="59">
        <v>8808563369846</v>
      </c>
      <c r="E152" s="76">
        <v>22.5</v>
      </c>
      <c r="F152" s="69">
        <v>385</v>
      </c>
      <c r="G152" s="69">
        <v>55</v>
      </c>
      <c r="H152" s="82" t="s">
        <v>101</v>
      </c>
      <c r="I152" s="83" t="s">
        <v>85</v>
      </c>
      <c r="J152" s="13" t="s">
        <v>178</v>
      </c>
      <c r="K152" s="14">
        <v>160</v>
      </c>
      <c r="L152" s="14" t="s">
        <v>64</v>
      </c>
      <c r="M152" s="14" t="s">
        <v>161</v>
      </c>
      <c r="N152" s="14"/>
      <c r="O152" s="14" t="s">
        <v>57</v>
      </c>
      <c r="P152" s="14" t="s">
        <v>149</v>
      </c>
      <c r="Q152" s="14"/>
      <c r="R152" s="14" t="s">
        <v>31</v>
      </c>
      <c r="S152" s="14" t="s">
        <v>20</v>
      </c>
      <c r="T152" s="15">
        <v>1</v>
      </c>
      <c r="U152" s="15">
        <v>70</v>
      </c>
      <c r="V152" s="32">
        <v>18546</v>
      </c>
      <c r="W152" s="104">
        <f t="shared" si="5"/>
        <v>18546</v>
      </c>
    </row>
    <row r="153" spans="1:23">
      <c r="A153" s="12">
        <v>3001930</v>
      </c>
      <c r="B153" s="39">
        <v>3002755</v>
      </c>
      <c r="C153" s="59">
        <v>8808563339139</v>
      </c>
      <c r="D153" s="59">
        <v>8808563409597</v>
      </c>
      <c r="E153" s="75">
        <v>22.5</v>
      </c>
      <c r="F153" s="69">
        <v>385</v>
      </c>
      <c r="G153" s="69">
        <v>55</v>
      </c>
      <c r="H153" s="82" t="s">
        <v>101</v>
      </c>
      <c r="I153" s="83" t="s">
        <v>117</v>
      </c>
      <c r="J153" s="13" t="s">
        <v>157</v>
      </c>
      <c r="K153" s="14">
        <v>160</v>
      </c>
      <c r="L153" s="14" t="s">
        <v>64</v>
      </c>
      <c r="M153" s="14" t="s">
        <v>111</v>
      </c>
      <c r="N153" s="14" t="s">
        <v>142</v>
      </c>
      <c r="O153" s="14" t="s">
        <v>78</v>
      </c>
      <c r="P153" s="14" t="s">
        <v>149</v>
      </c>
      <c r="Q153" s="92" t="s">
        <v>168</v>
      </c>
      <c r="R153" s="14" t="s">
        <v>20</v>
      </c>
      <c r="S153" s="14" t="s">
        <v>20</v>
      </c>
      <c r="T153" s="15">
        <v>1</v>
      </c>
      <c r="U153" s="15">
        <v>70</v>
      </c>
      <c r="V153" s="32">
        <v>20130</v>
      </c>
      <c r="W153" s="104">
        <f t="shared" si="5"/>
        <v>20130</v>
      </c>
    </row>
    <row r="154" spans="1:23">
      <c r="A154" s="16">
        <v>3002048</v>
      </c>
      <c r="B154" s="39">
        <v>3002273</v>
      </c>
      <c r="C154" s="59">
        <v>8808563348551</v>
      </c>
      <c r="D154" s="59">
        <v>8808563365626</v>
      </c>
      <c r="E154" s="77">
        <v>22.5</v>
      </c>
      <c r="F154" s="70">
        <v>385</v>
      </c>
      <c r="G154" s="70">
        <v>55</v>
      </c>
      <c r="H154" s="84" t="s">
        <v>101</v>
      </c>
      <c r="I154" s="85" t="s">
        <v>102</v>
      </c>
      <c r="J154" s="13" t="s">
        <v>102</v>
      </c>
      <c r="K154" s="14">
        <v>160</v>
      </c>
      <c r="L154" s="14" t="s">
        <v>64</v>
      </c>
      <c r="M154" s="14" t="s">
        <v>111</v>
      </c>
      <c r="N154" s="14"/>
      <c r="O154" s="14" t="s">
        <v>18</v>
      </c>
      <c r="P154" s="14" t="s">
        <v>28</v>
      </c>
      <c r="Q154" s="14" t="s">
        <v>166</v>
      </c>
      <c r="R154" s="14" t="s">
        <v>31</v>
      </c>
      <c r="S154" s="14" t="s">
        <v>31</v>
      </c>
      <c r="T154" s="15">
        <v>2</v>
      </c>
      <c r="U154" s="15">
        <v>71</v>
      </c>
      <c r="V154" s="32">
        <v>17504</v>
      </c>
      <c r="W154" s="104">
        <f t="shared" si="5"/>
        <v>17504</v>
      </c>
    </row>
    <row r="155" spans="1:23">
      <c r="A155" s="16">
        <v>3002051</v>
      </c>
      <c r="B155" s="39">
        <v>3002320</v>
      </c>
      <c r="C155" s="59">
        <v>8808563349244</v>
      </c>
      <c r="D155" s="59">
        <v>8808563391960</v>
      </c>
      <c r="E155" s="77">
        <v>22.5</v>
      </c>
      <c r="F155" s="70">
        <v>385</v>
      </c>
      <c r="G155" s="70">
        <v>55</v>
      </c>
      <c r="H155" s="84" t="s">
        <v>101</v>
      </c>
      <c r="I155" s="85" t="s">
        <v>112</v>
      </c>
      <c r="J155" s="13" t="s">
        <v>167</v>
      </c>
      <c r="K155" s="14">
        <v>160</v>
      </c>
      <c r="L155" s="14" t="s">
        <v>64</v>
      </c>
      <c r="M155" s="14" t="s">
        <v>161</v>
      </c>
      <c r="N155" s="14"/>
      <c r="O155" s="14" t="s">
        <v>57</v>
      </c>
      <c r="P155" s="14" t="s">
        <v>28</v>
      </c>
      <c r="Q155" s="14"/>
      <c r="R155" s="14" t="s">
        <v>31</v>
      </c>
      <c r="S155" s="14" t="s">
        <v>31</v>
      </c>
      <c r="T155" s="15">
        <v>1</v>
      </c>
      <c r="U155" s="15">
        <v>70</v>
      </c>
      <c r="V155" s="32">
        <v>17585</v>
      </c>
      <c r="W155" s="104">
        <f t="shared" si="5"/>
        <v>17585</v>
      </c>
    </row>
    <row r="156" spans="1:23">
      <c r="A156" s="16">
        <v>3002380</v>
      </c>
      <c r="B156" s="39">
        <v>3002889</v>
      </c>
      <c r="C156" s="59">
        <v>8808563375380</v>
      </c>
      <c r="D156" s="59">
        <v>8808563420479</v>
      </c>
      <c r="E156" s="77">
        <v>22.5</v>
      </c>
      <c r="F156" s="70">
        <v>385</v>
      </c>
      <c r="G156" s="70">
        <v>55</v>
      </c>
      <c r="H156" s="84" t="s">
        <v>101</v>
      </c>
      <c r="I156" s="85" t="s">
        <v>125</v>
      </c>
      <c r="J156" s="13" t="s">
        <v>158</v>
      </c>
      <c r="K156" s="14">
        <v>160</v>
      </c>
      <c r="L156" s="14" t="s">
        <v>64</v>
      </c>
      <c r="M156" s="14" t="s">
        <v>161</v>
      </c>
      <c r="N156" s="14"/>
      <c r="O156" s="14" t="s">
        <v>57</v>
      </c>
      <c r="P156" s="14" t="s">
        <v>28</v>
      </c>
      <c r="Q156" s="14" t="s">
        <v>199</v>
      </c>
      <c r="R156" s="90" t="s">
        <v>126</v>
      </c>
      <c r="S156" s="14" t="s">
        <v>31</v>
      </c>
      <c r="T156" s="15">
        <v>1</v>
      </c>
      <c r="U156" s="15">
        <v>66</v>
      </c>
      <c r="V156" s="32">
        <v>18077</v>
      </c>
      <c r="W156" s="104">
        <f t="shared" si="5"/>
        <v>18077</v>
      </c>
    </row>
    <row r="157" spans="1:23">
      <c r="A157" s="16">
        <v>3001315</v>
      </c>
      <c r="B157" s="39">
        <v>3001970</v>
      </c>
      <c r="C157" s="59">
        <v>8808563269207</v>
      </c>
      <c r="D157" s="59">
        <v>8808563364124</v>
      </c>
      <c r="E157" s="77">
        <v>22.5</v>
      </c>
      <c r="F157" s="70">
        <v>385</v>
      </c>
      <c r="G157" s="70">
        <v>65</v>
      </c>
      <c r="H157" s="84" t="s">
        <v>103</v>
      </c>
      <c r="I157" s="85" t="s">
        <v>104</v>
      </c>
      <c r="J157" s="13" t="s">
        <v>104</v>
      </c>
      <c r="K157" s="14">
        <v>158</v>
      </c>
      <c r="L157" s="14" t="s">
        <v>40</v>
      </c>
      <c r="M157" s="14" t="s">
        <v>161</v>
      </c>
      <c r="N157" s="14"/>
      <c r="O157" s="14" t="s">
        <v>18</v>
      </c>
      <c r="P157" s="14" t="s">
        <v>149</v>
      </c>
      <c r="Q157" s="91" t="s">
        <v>173</v>
      </c>
      <c r="R157" s="14" t="s">
        <v>20</v>
      </c>
      <c r="S157" s="14" t="s">
        <v>31</v>
      </c>
      <c r="T157" s="15">
        <v>1</v>
      </c>
      <c r="U157" s="15">
        <v>70</v>
      </c>
      <c r="V157" s="32">
        <v>17579</v>
      </c>
      <c r="W157" s="104">
        <f t="shared" si="5"/>
        <v>17579</v>
      </c>
    </row>
    <row r="158" spans="1:23">
      <c r="A158" s="16">
        <v>3002675</v>
      </c>
      <c r="B158" s="39">
        <v>3002503</v>
      </c>
      <c r="C158" s="59">
        <v>8808563403168</v>
      </c>
      <c r="D158" s="59">
        <v>8808563386386</v>
      </c>
      <c r="E158" s="77">
        <v>22.5</v>
      </c>
      <c r="F158" s="70">
        <v>385</v>
      </c>
      <c r="G158" s="70">
        <v>65</v>
      </c>
      <c r="H158" s="84" t="s">
        <v>103</v>
      </c>
      <c r="I158" s="85" t="s">
        <v>96</v>
      </c>
      <c r="J158" s="13" t="s">
        <v>189</v>
      </c>
      <c r="K158" s="14">
        <v>160</v>
      </c>
      <c r="L158" s="14" t="s">
        <v>64</v>
      </c>
      <c r="M158" s="14" t="s">
        <v>111</v>
      </c>
      <c r="N158" s="14" t="s">
        <v>142</v>
      </c>
      <c r="O158" s="14" t="s">
        <v>18</v>
      </c>
      <c r="P158" s="14" t="s">
        <v>149</v>
      </c>
      <c r="Q158" s="92" t="s">
        <v>200</v>
      </c>
      <c r="R158" s="14" t="s">
        <v>20</v>
      </c>
      <c r="S158" s="14" t="s">
        <v>31</v>
      </c>
      <c r="T158" s="15">
        <v>1</v>
      </c>
      <c r="U158" s="15">
        <v>69</v>
      </c>
      <c r="V158" s="32">
        <v>17922</v>
      </c>
      <c r="W158" s="104">
        <f t="shared" si="5"/>
        <v>17922</v>
      </c>
    </row>
    <row r="159" spans="1:23">
      <c r="A159" s="16"/>
      <c r="B159" s="39">
        <v>3002504</v>
      </c>
      <c r="C159" s="59"/>
      <c r="D159" s="59">
        <v>8808563386409</v>
      </c>
      <c r="E159" s="77">
        <v>22.5</v>
      </c>
      <c r="F159" s="70">
        <v>385</v>
      </c>
      <c r="G159" s="70">
        <v>65</v>
      </c>
      <c r="H159" s="84" t="s">
        <v>103</v>
      </c>
      <c r="I159" s="85" t="s">
        <v>96</v>
      </c>
      <c r="J159" s="13" t="s">
        <v>189</v>
      </c>
      <c r="K159" s="90">
        <v>164</v>
      </c>
      <c r="L159" s="14" t="s">
        <v>64</v>
      </c>
      <c r="M159" s="14" t="s">
        <v>111</v>
      </c>
      <c r="N159" s="14" t="s">
        <v>142</v>
      </c>
      <c r="O159" s="14" t="s">
        <v>18</v>
      </c>
      <c r="P159" s="14" t="s">
        <v>149</v>
      </c>
      <c r="Q159" s="92" t="s">
        <v>201</v>
      </c>
      <c r="R159" s="14" t="s">
        <v>20</v>
      </c>
      <c r="S159" s="14" t="s">
        <v>31</v>
      </c>
      <c r="T159" s="15">
        <v>1</v>
      </c>
      <c r="U159" s="15">
        <v>69</v>
      </c>
      <c r="V159" s="32">
        <v>18817</v>
      </c>
      <c r="W159" s="104">
        <f t="shared" si="5"/>
        <v>18817</v>
      </c>
    </row>
    <row r="160" spans="1:23">
      <c r="A160" s="12">
        <v>3001425</v>
      </c>
      <c r="B160" s="39">
        <v>3002318</v>
      </c>
      <c r="C160" s="59">
        <v>8808563275406</v>
      </c>
      <c r="D160" s="59">
        <v>8808563369754</v>
      </c>
      <c r="E160" s="75">
        <v>22.5</v>
      </c>
      <c r="F160" s="69">
        <v>385</v>
      </c>
      <c r="G160" s="69">
        <v>65</v>
      </c>
      <c r="H160" s="82" t="s">
        <v>103</v>
      </c>
      <c r="I160" s="83" t="s">
        <v>105</v>
      </c>
      <c r="J160" s="13" t="s">
        <v>105</v>
      </c>
      <c r="K160" s="14">
        <v>158</v>
      </c>
      <c r="L160" s="14" t="s">
        <v>40</v>
      </c>
      <c r="M160" s="14" t="s">
        <v>161</v>
      </c>
      <c r="N160" s="14"/>
      <c r="O160" s="14" t="s">
        <v>57</v>
      </c>
      <c r="P160" s="14" t="s">
        <v>149</v>
      </c>
      <c r="Q160" s="14"/>
      <c r="R160" s="14" t="s">
        <v>20</v>
      </c>
      <c r="S160" s="14" t="s">
        <v>31</v>
      </c>
      <c r="T160" s="15">
        <v>2</v>
      </c>
      <c r="U160" s="15">
        <v>71</v>
      </c>
      <c r="V160" s="32">
        <v>17583</v>
      </c>
      <c r="W160" s="104">
        <f t="shared" si="5"/>
        <v>17583</v>
      </c>
    </row>
    <row r="161" spans="1:23">
      <c r="A161" s="12"/>
      <c r="B161" s="39">
        <v>3002585</v>
      </c>
      <c r="C161" s="59"/>
      <c r="D161" s="59">
        <v>8808563397481</v>
      </c>
      <c r="E161" s="75">
        <v>22.5</v>
      </c>
      <c r="F161" s="69">
        <v>385</v>
      </c>
      <c r="G161" s="69">
        <v>65</v>
      </c>
      <c r="H161" s="82" t="s">
        <v>103</v>
      </c>
      <c r="I161" s="83" t="s">
        <v>93</v>
      </c>
      <c r="J161" s="13" t="s">
        <v>186</v>
      </c>
      <c r="K161" s="14">
        <v>160</v>
      </c>
      <c r="L161" s="14" t="s">
        <v>64</v>
      </c>
      <c r="M161" s="14" t="s">
        <v>161</v>
      </c>
      <c r="N161" s="14"/>
      <c r="O161" s="14" t="s">
        <v>57</v>
      </c>
      <c r="P161" s="14" t="s">
        <v>149</v>
      </c>
      <c r="Q161" s="92" t="s">
        <v>202</v>
      </c>
      <c r="R161" s="14" t="s">
        <v>31</v>
      </c>
      <c r="S161" s="14" t="s">
        <v>31</v>
      </c>
      <c r="T161" s="15">
        <v>1</v>
      </c>
      <c r="U161" s="15">
        <v>70</v>
      </c>
      <c r="V161" s="32">
        <v>17928</v>
      </c>
      <c r="W161" s="104">
        <f t="shared" si="5"/>
        <v>17928</v>
      </c>
    </row>
    <row r="162" spans="1:23">
      <c r="A162" s="12">
        <v>3001324</v>
      </c>
      <c r="B162" s="39">
        <v>3001980</v>
      </c>
      <c r="C162" s="59">
        <v>8808563270470</v>
      </c>
      <c r="D162" s="59">
        <v>8808563346649</v>
      </c>
      <c r="E162" s="75">
        <v>22.5</v>
      </c>
      <c r="F162" s="69">
        <v>385</v>
      </c>
      <c r="G162" s="69">
        <v>65</v>
      </c>
      <c r="H162" s="82" t="s">
        <v>103</v>
      </c>
      <c r="I162" s="83" t="s">
        <v>106</v>
      </c>
      <c r="J162" s="13" t="s">
        <v>150</v>
      </c>
      <c r="K162" s="14">
        <v>158</v>
      </c>
      <c r="L162" s="14" t="s">
        <v>40</v>
      </c>
      <c r="M162" s="14" t="s">
        <v>111</v>
      </c>
      <c r="N162" s="14"/>
      <c r="O162" s="14" t="s">
        <v>151</v>
      </c>
      <c r="P162" s="14" t="s">
        <v>149</v>
      </c>
      <c r="Q162" s="14"/>
      <c r="R162" s="14" t="s">
        <v>19</v>
      </c>
      <c r="S162" s="14" t="s">
        <v>20</v>
      </c>
      <c r="T162" s="15">
        <v>2</v>
      </c>
      <c r="U162" s="15">
        <v>74</v>
      </c>
      <c r="V162" s="32">
        <v>17588</v>
      </c>
      <c r="W162" s="104">
        <f t="shared" si="5"/>
        <v>17588</v>
      </c>
    </row>
    <row r="163" spans="1:23">
      <c r="A163" s="12">
        <v>3002696</v>
      </c>
      <c r="B163" s="39"/>
      <c r="C163" s="59">
        <v>8808563405506</v>
      </c>
      <c r="D163" s="59"/>
      <c r="E163" s="75">
        <v>22.5</v>
      </c>
      <c r="F163" s="69">
        <v>385</v>
      </c>
      <c r="G163" s="69">
        <v>65</v>
      </c>
      <c r="H163" s="82" t="s">
        <v>103</v>
      </c>
      <c r="I163" s="83" t="s">
        <v>147</v>
      </c>
      <c r="J163" s="13" t="s">
        <v>159</v>
      </c>
      <c r="K163" s="14">
        <v>158</v>
      </c>
      <c r="L163" s="14" t="s">
        <v>40</v>
      </c>
      <c r="M163" s="14" t="s">
        <v>111</v>
      </c>
      <c r="N163" s="14"/>
      <c r="O163" s="14" t="s">
        <v>151</v>
      </c>
      <c r="P163" s="14" t="s">
        <v>149</v>
      </c>
      <c r="Q163" s="92" t="s">
        <v>203</v>
      </c>
      <c r="R163" s="14" t="s">
        <v>20</v>
      </c>
      <c r="S163" s="14" t="s">
        <v>20</v>
      </c>
      <c r="T163" s="15">
        <v>2</v>
      </c>
      <c r="U163" s="15">
        <v>74</v>
      </c>
      <c r="V163" s="32">
        <v>17588</v>
      </c>
      <c r="W163" s="104">
        <f t="shared" si="5"/>
        <v>17588</v>
      </c>
    </row>
    <row r="164" spans="1:23">
      <c r="A164" s="12">
        <v>3002197</v>
      </c>
      <c r="B164" s="39">
        <v>3002754</v>
      </c>
      <c r="C164" s="59">
        <v>8808563356969</v>
      </c>
      <c r="D164" s="59">
        <v>8808563409573</v>
      </c>
      <c r="E164" s="75">
        <v>22.5</v>
      </c>
      <c r="F164" s="69">
        <v>385</v>
      </c>
      <c r="G164" s="69">
        <v>65</v>
      </c>
      <c r="H164" s="82" t="s">
        <v>103</v>
      </c>
      <c r="I164" s="83" t="s">
        <v>117</v>
      </c>
      <c r="J164" s="13" t="s">
        <v>157</v>
      </c>
      <c r="K164" s="14">
        <v>160</v>
      </c>
      <c r="L164" s="14" t="s">
        <v>64</v>
      </c>
      <c r="M164" s="14" t="s">
        <v>111</v>
      </c>
      <c r="N164" s="14" t="s">
        <v>142</v>
      </c>
      <c r="O164" s="14" t="s">
        <v>78</v>
      </c>
      <c r="P164" s="14" t="s">
        <v>149</v>
      </c>
      <c r="Q164" s="92" t="s">
        <v>194</v>
      </c>
      <c r="R164" s="14" t="s">
        <v>20</v>
      </c>
      <c r="S164" s="14" t="s">
        <v>20</v>
      </c>
      <c r="T164" s="15">
        <v>1</v>
      </c>
      <c r="U164" s="15">
        <v>70</v>
      </c>
      <c r="V164" s="32">
        <v>17796</v>
      </c>
      <c r="W164" s="104">
        <f t="shared" si="5"/>
        <v>17796</v>
      </c>
    </row>
    <row r="165" spans="1:23">
      <c r="A165" s="12">
        <v>3001676</v>
      </c>
      <c r="B165" s="39">
        <v>3001791</v>
      </c>
      <c r="C165" s="59">
        <v>8808563308265</v>
      </c>
      <c r="D165" s="59">
        <v>8808563324852</v>
      </c>
      <c r="E165" s="76">
        <v>22.5</v>
      </c>
      <c r="F165" s="69">
        <v>385</v>
      </c>
      <c r="G165" s="69">
        <v>65</v>
      </c>
      <c r="H165" s="82" t="s">
        <v>103</v>
      </c>
      <c r="I165" s="83" t="s">
        <v>102</v>
      </c>
      <c r="J165" s="13" t="s">
        <v>102</v>
      </c>
      <c r="K165" s="14">
        <v>160</v>
      </c>
      <c r="L165" s="14" t="s">
        <v>64</v>
      </c>
      <c r="M165" s="14" t="s">
        <v>111</v>
      </c>
      <c r="N165" s="14"/>
      <c r="O165" s="14" t="s">
        <v>18</v>
      </c>
      <c r="P165" s="14" t="s">
        <v>28</v>
      </c>
      <c r="Q165" s="14" t="s">
        <v>166</v>
      </c>
      <c r="R165" s="14" t="s">
        <v>20</v>
      </c>
      <c r="S165" s="14" t="s">
        <v>31</v>
      </c>
      <c r="T165" s="15">
        <v>1</v>
      </c>
      <c r="U165" s="15">
        <v>70</v>
      </c>
      <c r="V165" s="32">
        <v>16090</v>
      </c>
      <c r="W165" s="104">
        <f t="shared" si="5"/>
        <v>16090</v>
      </c>
    </row>
    <row r="166" spans="1:23">
      <c r="A166" s="12"/>
      <c r="B166" s="39">
        <v>3002566</v>
      </c>
      <c r="C166" s="59"/>
      <c r="D166" s="59">
        <v>8808563394527</v>
      </c>
      <c r="E166" s="76">
        <v>22.5</v>
      </c>
      <c r="F166" s="69">
        <v>385</v>
      </c>
      <c r="G166" s="69">
        <v>65</v>
      </c>
      <c r="H166" s="82" t="s">
        <v>103</v>
      </c>
      <c r="I166" s="83" t="s">
        <v>102</v>
      </c>
      <c r="J166" s="13" t="s">
        <v>102</v>
      </c>
      <c r="K166" s="90">
        <v>164</v>
      </c>
      <c r="L166" s="14" t="s">
        <v>64</v>
      </c>
      <c r="M166" s="14" t="s">
        <v>111</v>
      </c>
      <c r="N166" s="14"/>
      <c r="O166" s="14" t="s">
        <v>18</v>
      </c>
      <c r="P166" s="14" t="s">
        <v>28</v>
      </c>
      <c r="Q166" s="14" t="s">
        <v>170</v>
      </c>
      <c r="R166" s="14" t="s">
        <v>20</v>
      </c>
      <c r="S166" s="14" t="s">
        <v>31</v>
      </c>
      <c r="T166" s="15">
        <v>1</v>
      </c>
      <c r="U166" s="15">
        <v>70</v>
      </c>
      <c r="V166" s="32">
        <v>16966</v>
      </c>
      <c r="W166" s="104">
        <f t="shared" si="5"/>
        <v>16966</v>
      </c>
    </row>
    <row r="167" spans="1:23">
      <c r="A167" s="12">
        <v>3001442</v>
      </c>
      <c r="B167" s="39">
        <v>3001766</v>
      </c>
      <c r="C167" s="59">
        <v>8808563278490</v>
      </c>
      <c r="D167" s="59">
        <v>8808563321998</v>
      </c>
      <c r="E167" s="75">
        <v>22.5</v>
      </c>
      <c r="F167" s="69">
        <v>385</v>
      </c>
      <c r="G167" s="69">
        <v>65</v>
      </c>
      <c r="H167" s="82" t="s">
        <v>103</v>
      </c>
      <c r="I167" s="83" t="s">
        <v>56</v>
      </c>
      <c r="J167" s="13" t="s">
        <v>176</v>
      </c>
      <c r="K167" s="14">
        <v>158</v>
      </c>
      <c r="L167" s="14" t="s">
        <v>40</v>
      </c>
      <c r="M167" s="14" t="s">
        <v>111</v>
      </c>
      <c r="N167" s="14"/>
      <c r="O167" s="14" t="s">
        <v>57</v>
      </c>
      <c r="P167" s="14" t="s">
        <v>28</v>
      </c>
      <c r="Q167" s="91" t="s">
        <v>173</v>
      </c>
      <c r="R167" s="14" t="s">
        <v>20</v>
      </c>
      <c r="S167" s="14" t="s">
        <v>31</v>
      </c>
      <c r="T167" s="15">
        <v>1</v>
      </c>
      <c r="U167" s="15">
        <v>69</v>
      </c>
      <c r="V167" s="32">
        <v>16090</v>
      </c>
      <c r="W167" s="104">
        <f t="shared" si="5"/>
        <v>16090</v>
      </c>
    </row>
    <row r="168" spans="1:23">
      <c r="A168" s="12">
        <v>3002605</v>
      </c>
      <c r="B168" s="39">
        <v>3002408</v>
      </c>
      <c r="C168" s="59">
        <v>8808563398402</v>
      </c>
      <c r="D168" s="59">
        <v>8808563376622</v>
      </c>
      <c r="E168" s="75">
        <v>22.5</v>
      </c>
      <c r="F168" s="69">
        <v>385</v>
      </c>
      <c r="G168" s="69">
        <v>65</v>
      </c>
      <c r="H168" s="82" t="s">
        <v>103</v>
      </c>
      <c r="I168" s="83" t="s">
        <v>112</v>
      </c>
      <c r="J168" s="13" t="s">
        <v>167</v>
      </c>
      <c r="K168" s="14">
        <v>160</v>
      </c>
      <c r="L168" s="14" t="s">
        <v>64</v>
      </c>
      <c r="M168" s="14" t="s">
        <v>161</v>
      </c>
      <c r="N168" s="14"/>
      <c r="O168" s="14" t="s">
        <v>57</v>
      </c>
      <c r="P168" s="14" t="s">
        <v>28</v>
      </c>
      <c r="Q168" s="14" t="s">
        <v>204</v>
      </c>
      <c r="R168" s="14" t="s">
        <v>31</v>
      </c>
      <c r="S168" s="14" t="s">
        <v>31</v>
      </c>
      <c r="T168" s="15">
        <v>1</v>
      </c>
      <c r="U168" s="15">
        <v>69</v>
      </c>
      <c r="V168" s="32">
        <v>16090</v>
      </c>
      <c r="W168" s="104">
        <f t="shared" si="5"/>
        <v>16090</v>
      </c>
    </row>
    <row r="169" spans="1:23">
      <c r="A169" s="12">
        <v>3002793</v>
      </c>
      <c r="B169" s="39">
        <v>3002586</v>
      </c>
      <c r="C169" s="59">
        <v>8808563414454</v>
      </c>
      <c r="D169" s="59">
        <v>8808563397498</v>
      </c>
      <c r="E169" s="75">
        <v>22.5</v>
      </c>
      <c r="F169" s="69">
        <v>385</v>
      </c>
      <c r="G169" s="69">
        <v>65</v>
      </c>
      <c r="H169" s="82" t="s">
        <v>103</v>
      </c>
      <c r="I169" s="83" t="s">
        <v>141</v>
      </c>
      <c r="J169" s="13" t="s">
        <v>160</v>
      </c>
      <c r="K169" s="14">
        <v>160</v>
      </c>
      <c r="L169" s="14" t="s">
        <v>64</v>
      </c>
      <c r="M169" s="14" t="s">
        <v>111</v>
      </c>
      <c r="N169" s="14"/>
      <c r="O169" s="14" t="s">
        <v>151</v>
      </c>
      <c r="P169" s="14" t="s">
        <v>28</v>
      </c>
      <c r="Q169" s="92" t="s">
        <v>168</v>
      </c>
      <c r="R169" s="14" t="s">
        <v>19</v>
      </c>
      <c r="S169" s="14" t="s">
        <v>20</v>
      </c>
      <c r="T169" s="15">
        <v>1</v>
      </c>
      <c r="U169" s="15">
        <v>69</v>
      </c>
      <c r="V169" s="32">
        <v>16811</v>
      </c>
      <c r="W169" s="104">
        <f t="shared" si="5"/>
        <v>16811</v>
      </c>
    </row>
    <row r="170" spans="1:23">
      <c r="A170" s="12">
        <v>3002730</v>
      </c>
      <c r="B170" s="39"/>
      <c r="C170" s="59">
        <v>8808563406862</v>
      </c>
      <c r="D170" s="59"/>
      <c r="E170" s="75">
        <v>22.5</v>
      </c>
      <c r="F170" s="69">
        <v>385</v>
      </c>
      <c r="G170" s="69">
        <v>65</v>
      </c>
      <c r="H170" s="82" t="s">
        <v>103</v>
      </c>
      <c r="I170" s="83" t="s">
        <v>205</v>
      </c>
      <c r="J170" s="13" t="s">
        <v>206</v>
      </c>
      <c r="K170" s="14">
        <v>160</v>
      </c>
      <c r="L170" s="14" t="s">
        <v>64</v>
      </c>
      <c r="M170" s="14" t="s">
        <v>111</v>
      </c>
      <c r="N170" s="14" t="s">
        <v>142</v>
      </c>
      <c r="O170" s="14" t="s">
        <v>78</v>
      </c>
      <c r="P170" s="14" t="s">
        <v>28</v>
      </c>
      <c r="Q170" s="92" t="s">
        <v>168</v>
      </c>
      <c r="R170" s="14" t="s">
        <v>31</v>
      </c>
      <c r="S170" s="14" t="s">
        <v>20</v>
      </c>
      <c r="T170" s="15">
        <v>1</v>
      </c>
      <c r="U170" s="15">
        <v>69</v>
      </c>
      <c r="V170" s="32">
        <v>17086</v>
      </c>
      <c r="W170" s="104">
        <f t="shared" si="5"/>
        <v>17086</v>
      </c>
    </row>
    <row r="171" spans="1:23">
      <c r="A171" s="12">
        <v>3001934</v>
      </c>
      <c r="B171" s="39"/>
      <c r="C171" s="59">
        <v>8808563339559</v>
      </c>
      <c r="D171" s="59"/>
      <c r="E171" s="75">
        <v>22.5</v>
      </c>
      <c r="F171" s="69">
        <v>425</v>
      </c>
      <c r="G171" s="69">
        <v>65</v>
      </c>
      <c r="H171" s="82" t="s">
        <v>107</v>
      </c>
      <c r="I171" s="83" t="s">
        <v>106</v>
      </c>
      <c r="J171" s="13" t="s">
        <v>150</v>
      </c>
      <c r="K171" s="14">
        <v>165</v>
      </c>
      <c r="L171" s="14" t="s">
        <v>64</v>
      </c>
      <c r="M171" s="14" t="s">
        <v>111</v>
      </c>
      <c r="N171" s="14"/>
      <c r="O171" s="14" t="s">
        <v>151</v>
      </c>
      <c r="P171" s="14" t="s">
        <v>149</v>
      </c>
      <c r="Q171" s="14"/>
      <c r="R171" s="14" t="s">
        <v>20</v>
      </c>
      <c r="S171" s="14" t="s">
        <v>20</v>
      </c>
      <c r="T171" s="15">
        <v>2</v>
      </c>
      <c r="U171" s="15">
        <v>75</v>
      </c>
      <c r="V171" s="32">
        <v>23998</v>
      </c>
      <c r="W171" s="104">
        <f t="shared" si="5"/>
        <v>23998</v>
      </c>
    </row>
    <row r="172" spans="1:23">
      <c r="A172" s="16">
        <v>3002136</v>
      </c>
      <c r="B172" s="39"/>
      <c r="C172" s="59">
        <v>8808563352565</v>
      </c>
      <c r="D172" s="59"/>
      <c r="E172" s="77">
        <v>22.5</v>
      </c>
      <c r="F172" s="70">
        <v>425</v>
      </c>
      <c r="G172" s="70">
        <v>65</v>
      </c>
      <c r="H172" s="84" t="s">
        <v>107</v>
      </c>
      <c r="I172" s="85" t="s">
        <v>102</v>
      </c>
      <c r="J172" s="13" t="s">
        <v>102</v>
      </c>
      <c r="K172" s="14">
        <v>165</v>
      </c>
      <c r="L172" s="14" t="s">
        <v>64</v>
      </c>
      <c r="M172" s="14" t="s">
        <v>111</v>
      </c>
      <c r="N172" s="14"/>
      <c r="O172" s="14" t="s">
        <v>18</v>
      </c>
      <c r="P172" s="14" t="s">
        <v>28</v>
      </c>
      <c r="Q172" s="14" t="s">
        <v>166</v>
      </c>
      <c r="R172" s="14" t="s">
        <v>20</v>
      </c>
      <c r="S172" s="14" t="s">
        <v>31</v>
      </c>
      <c r="T172" s="15">
        <v>1</v>
      </c>
      <c r="U172" s="15">
        <v>67</v>
      </c>
      <c r="V172" s="32">
        <v>23061</v>
      </c>
      <c r="W172" s="104">
        <f t="shared" si="5"/>
        <v>23061</v>
      </c>
    </row>
    <row r="173" spans="1:23">
      <c r="A173" s="16">
        <v>3001602</v>
      </c>
      <c r="B173" s="39"/>
      <c r="C173" s="59">
        <v>8808563297941</v>
      </c>
      <c r="D173" s="59"/>
      <c r="E173" s="77">
        <v>22.5</v>
      </c>
      <c r="F173" s="70">
        <v>425</v>
      </c>
      <c r="G173" s="70">
        <v>65</v>
      </c>
      <c r="H173" s="82" t="s">
        <v>108</v>
      </c>
      <c r="I173" s="85" t="s">
        <v>56</v>
      </c>
      <c r="J173" s="13" t="s">
        <v>56</v>
      </c>
      <c r="K173" s="14">
        <v>169</v>
      </c>
      <c r="L173" s="14" t="s">
        <v>64</v>
      </c>
      <c r="M173" s="14" t="s">
        <v>161</v>
      </c>
      <c r="N173" s="14"/>
      <c r="O173" s="14" t="s">
        <v>57</v>
      </c>
      <c r="P173" s="14" t="s">
        <v>28</v>
      </c>
      <c r="Q173" s="14"/>
      <c r="R173" s="14" t="s">
        <v>20</v>
      </c>
      <c r="S173" s="14" t="s">
        <v>31</v>
      </c>
      <c r="T173" s="15">
        <v>2</v>
      </c>
      <c r="U173" s="15">
        <v>73</v>
      </c>
      <c r="V173" s="32">
        <v>24058</v>
      </c>
      <c r="W173" s="104">
        <f t="shared" si="5"/>
        <v>24058</v>
      </c>
    </row>
    <row r="174" spans="1:23">
      <c r="A174" s="12">
        <v>3002160</v>
      </c>
      <c r="B174" s="39"/>
      <c r="C174" s="59">
        <v>8808563353807</v>
      </c>
      <c r="D174" s="59"/>
      <c r="E174" s="75">
        <v>22.5</v>
      </c>
      <c r="F174" s="69">
        <v>445</v>
      </c>
      <c r="G174" s="69">
        <v>65</v>
      </c>
      <c r="H174" s="82" t="s">
        <v>108</v>
      </c>
      <c r="I174" s="83" t="s">
        <v>106</v>
      </c>
      <c r="J174" s="13" t="s">
        <v>150</v>
      </c>
      <c r="K174" s="14">
        <v>169</v>
      </c>
      <c r="L174" s="14" t="s">
        <v>64</v>
      </c>
      <c r="M174" s="14" t="s">
        <v>111</v>
      </c>
      <c r="N174" s="14"/>
      <c r="O174" s="14" t="s">
        <v>151</v>
      </c>
      <c r="P174" s="14" t="s">
        <v>149</v>
      </c>
      <c r="Q174" s="14" t="s">
        <v>207</v>
      </c>
      <c r="R174" s="14" t="s">
        <v>20</v>
      </c>
      <c r="S174" s="14" t="s">
        <v>20</v>
      </c>
      <c r="T174" s="15">
        <v>2</v>
      </c>
      <c r="U174" s="15">
        <v>75</v>
      </c>
      <c r="V174" s="32">
        <v>24626</v>
      </c>
      <c r="W174" s="104">
        <f t="shared" si="5"/>
        <v>24626</v>
      </c>
    </row>
    <row r="175" spans="1:23">
      <c r="A175" s="12">
        <v>3002059</v>
      </c>
      <c r="B175" s="39"/>
      <c r="C175" s="59">
        <v>8808563349497</v>
      </c>
      <c r="D175" s="59"/>
      <c r="E175" s="75">
        <v>22.5</v>
      </c>
      <c r="F175" s="69">
        <v>455</v>
      </c>
      <c r="G175" s="69">
        <v>40</v>
      </c>
      <c r="H175" s="87" t="s">
        <v>132</v>
      </c>
      <c r="I175" s="83" t="s">
        <v>112</v>
      </c>
      <c r="J175" s="13" t="s">
        <v>167</v>
      </c>
      <c r="K175" s="14">
        <v>160</v>
      </c>
      <c r="L175" s="14" t="s">
        <v>27</v>
      </c>
      <c r="M175" s="14" t="s">
        <v>161</v>
      </c>
      <c r="N175" s="14"/>
      <c r="O175" s="14" t="s">
        <v>57</v>
      </c>
      <c r="P175" s="14" t="s">
        <v>28</v>
      </c>
      <c r="Q175" s="14"/>
      <c r="R175" s="14" t="s">
        <v>31</v>
      </c>
      <c r="S175" s="14" t="s">
        <v>31</v>
      </c>
      <c r="T175" s="15">
        <v>2</v>
      </c>
      <c r="U175" s="15">
        <v>71</v>
      </c>
      <c r="V175" s="32">
        <v>20783</v>
      </c>
      <c r="W175" s="104">
        <f t="shared" si="5"/>
        <v>20783</v>
      </c>
    </row>
    <row r="176" spans="1:23">
      <c r="A176" s="31" t="s">
        <v>109</v>
      </c>
      <c r="B176" s="26"/>
      <c r="C176" s="26"/>
      <c r="D176" s="26"/>
      <c r="E176" s="72"/>
      <c r="F176" s="73"/>
      <c r="G176" s="74"/>
      <c r="H176" s="27"/>
      <c r="I176" s="27"/>
      <c r="J176" s="27"/>
      <c r="K176" s="28"/>
      <c r="L176" s="28"/>
      <c r="M176" s="27"/>
      <c r="N176" s="27"/>
      <c r="O176" s="28"/>
      <c r="P176" s="28"/>
      <c r="Q176" s="28"/>
      <c r="R176" s="29"/>
      <c r="S176" s="29"/>
      <c r="T176" s="30"/>
      <c r="U176" s="30"/>
      <c r="V176" s="33"/>
      <c r="W176" s="41"/>
    </row>
    <row r="177" spans="1:23" ht="15.75" thickBot="1">
      <c r="A177" s="20">
        <v>3000144</v>
      </c>
      <c r="B177" s="40"/>
      <c r="C177" s="59">
        <v>8808563168715</v>
      </c>
      <c r="D177" s="59"/>
      <c r="E177" s="81">
        <v>24</v>
      </c>
      <c r="F177" s="71">
        <v>1200</v>
      </c>
      <c r="G177" s="71">
        <v>99</v>
      </c>
      <c r="H177" s="88" t="s">
        <v>115</v>
      </c>
      <c r="I177" s="89" t="s">
        <v>66</v>
      </c>
      <c r="J177" s="13" t="s">
        <v>66</v>
      </c>
      <c r="K177" s="14" t="s">
        <v>110</v>
      </c>
      <c r="L177" s="14" t="s">
        <v>67</v>
      </c>
      <c r="M177" s="14" t="s">
        <v>111</v>
      </c>
      <c r="N177" s="14"/>
      <c r="O177" s="14" t="s">
        <v>153</v>
      </c>
      <c r="P177" s="14" t="s">
        <v>22</v>
      </c>
      <c r="Q177" s="14" t="s">
        <v>180</v>
      </c>
      <c r="R177" s="14" t="s">
        <v>154</v>
      </c>
      <c r="S177" s="14" t="s">
        <v>154</v>
      </c>
      <c r="T177" s="15" t="s">
        <v>154</v>
      </c>
      <c r="U177" s="15" t="s">
        <v>154</v>
      </c>
      <c r="V177" s="32">
        <v>22398</v>
      </c>
      <c r="W177" s="104">
        <f>V177*(1-$W$4)</f>
        <v>22398</v>
      </c>
    </row>
    <row r="178" spans="1:23">
      <c r="A178" s="21"/>
      <c r="B178" s="23"/>
      <c r="C178" s="60"/>
      <c r="D178" s="60"/>
      <c r="E178" s="22"/>
      <c r="F178" s="22"/>
      <c r="G178" s="23"/>
      <c r="H178" s="23"/>
      <c r="I178" s="23"/>
      <c r="J178" s="23"/>
      <c r="K178" s="23"/>
      <c r="L178" s="23"/>
      <c r="M178" s="37"/>
      <c r="N178" s="37"/>
      <c r="O178" s="23"/>
      <c r="P178" s="23"/>
      <c r="Q178" s="23"/>
      <c r="R178" s="23"/>
      <c r="S178" s="23"/>
      <c r="T178" s="24"/>
      <c r="U178" s="23"/>
      <c r="V178" s="23"/>
      <c r="W178" s="25"/>
    </row>
    <row r="179" spans="1:23" ht="18.75">
      <c r="A179" s="95" t="s">
        <v>209</v>
      </c>
      <c r="B179" s="96"/>
      <c r="C179" s="96"/>
      <c r="D179" s="96"/>
      <c r="E179" s="96"/>
      <c r="F179" s="96"/>
      <c r="G179" s="96"/>
      <c r="H179" s="96"/>
      <c r="I179" s="97"/>
      <c r="J179" s="98"/>
      <c r="K179" s="98"/>
      <c r="L179" s="98"/>
      <c r="M179" s="98"/>
      <c r="N179" s="98"/>
      <c r="O179" s="98"/>
      <c r="P179" s="98"/>
      <c r="Q179" s="99"/>
      <c r="R179" s="99"/>
      <c r="S179" s="99"/>
      <c r="T179" s="98"/>
      <c r="U179" s="98"/>
      <c r="V179" s="98"/>
      <c r="W179" s="98"/>
    </row>
    <row r="180" spans="1:23" ht="18.75">
      <c r="A180" s="95" t="s">
        <v>210</v>
      </c>
      <c r="B180" s="96"/>
      <c r="C180" s="96"/>
      <c r="D180" s="96"/>
      <c r="E180" s="96"/>
      <c r="F180" s="96"/>
      <c r="G180" s="96"/>
      <c r="H180" s="96"/>
      <c r="I180" s="97"/>
      <c r="J180" s="98"/>
      <c r="K180" s="98"/>
      <c r="L180" s="98"/>
      <c r="M180" s="98"/>
      <c r="N180" s="98"/>
      <c r="O180" s="98"/>
      <c r="P180" s="98"/>
      <c r="Q180" s="99"/>
      <c r="R180" s="99"/>
      <c r="S180" s="99"/>
      <c r="T180" s="98"/>
      <c r="U180" s="98"/>
      <c r="V180" s="98"/>
      <c r="W180" s="98"/>
    </row>
    <row r="181" spans="1:23" ht="18.75">
      <c r="A181" s="95" t="s">
        <v>211</v>
      </c>
      <c r="B181" s="96"/>
      <c r="C181" s="96"/>
      <c r="D181" s="96"/>
      <c r="E181" s="96"/>
      <c r="F181" s="96"/>
      <c r="G181" s="96"/>
      <c r="H181" s="96"/>
      <c r="I181" s="97"/>
      <c r="J181" s="98"/>
      <c r="K181" s="98"/>
      <c r="L181" s="98"/>
      <c r="M181" s="98"/>
      <c r="N181" s="98"/>
      <c r="O181" s="98"/>
      <c r="P181" s="98"/>
      <c r="Q181" s="99"/>
      <c r="R181" s="99"/>
      <c r="S181" s="99"/>
      <c r="T181" s="98"/>
      <c r="U181" s="98"/>
      <c r="V181" s="98"/>
      <c r="W181" s="98"/>
    </row>
    <row r="182" spans="1:23" ht="36" customHeight="1">
      <c r="A182" s="95" t="s">
        <v>212</v>
      </c>
      <c r="B182" s="98"/>
      <c r="C182" s="98"/>
      <c r="D182" s="98"/>
      <c r="E182" s="98"/>
      <c r="F182" s="100" t="s">
        <v>213</v>
      </c>
      <c r="G182" s="98"/>
      <c r="H182" s="98"/>
      <c r="I182" s="100" t="s">
        <v>213</v>
      </c>
      <c r="J182" s="98"/>
      <c r="K182" s="98"/>
      <c r="L182" s="98"/>
      <c r="N182" s="98"/>
      <c r="O182" s="101" t="s">
        <v>214</v>
      </c>
      <c r="Q182" s="98"/>
      <c r="S182" s="106" t="s">
        <v>215</v>
      </c>
      <c r="T182" s="106"/>
      <c r="U182" s="106"/>
      <c r="V182" s="106"/>
      <c r="W182" s="98"/>
    </row>
  </sheetData>
  <autoFilter ref="A5:W177">
    <filterColumn colId="8" showButton="0"/>
  </autoFilter>
  <mergeCells count="2">
    <mergeCell ref="S182:V182"/>
    <mergeCell ref="I5:J5"/>
  </mergeCells>
  <hyperlinks>
    <hyperlink ref="O182" r:id="rId1"/>
    <hyperlink ref="F182" r:id="rId2"/>
    <hyperlink ref="I182" r:id="rId3"/>
    <hyperlink ref="S182" r:id="rId4"/>
  </hyperlinks>
  <pageMargins left="0.25" right="0.25" top="0.75" bottom="0.75" header="0.3" footer="0.3"/>
  <pageSetup paperSize="9" scale="37" fitToHeight="0"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2014-01-20T18:13:17Z</dcterms:created>
  <dcterms:modified xsi:type="dcterms:W3CDTF">2016-08-25T06:07:49Z</dcterms:modified>
</cp:coreProperties>
</file>